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1423B065-58CF-46DF-B5E3-1D824A84BAF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heet1" sheetId="1" r:id="rId1"/>
    <sheet name="Превал стара тарифа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19" i="1" l="1"/>
  <c r="P519" i="1" s="1"/>
  <c r="O518" i="1"/>
  <c r="P518" i="1" s="1"/>
  <c r="O517" i="1"/>
  <c r="P517" i="1" s="1"/>
  <c r="O516" i="1"/>
  <c r="P516" i="1" s="1"/>
  <c r="O515" i="1"/>
  <c r="P515" i="1" s="1"/>
  <c r="O514" i="1"/>
  <c r="P514" i="1" s="1"/>
  <c r="O513" i="1"/>
  <c r="P513" i="1" s="1"/>
  <c r="O511" i="1"/>
  <c r="P511" i="1" s="1"/>
  <c r="O510" i="1"/>
  <c r="P510" i="1" s="1"/>
  <c r="O509" i="1"/>
  <c r="P509" i="1" s="1"/>
  <c r="O508" i="1"/>
  <c r="P508" i="1" s="1"/>
  <c r="O507" i="1"/>
  <c r="P507" i="1" s="1"/>
  <c r="O505" i="1"/>
  <c r="P505" i="1" s="1"/>
  <c r="O502" i="1"/>
  <c r="P502" i="1" s="1"/>
  <c r="O501" i="1"/>
  <c r="P501" i="1" s="1"/>
  <c r="O500" i="1"/>
  <c r="P500" i="1" s="1"/>
  <c r="O499" i="1"/>
  <c r="P499" i="1" s="1"/>
  <c r="O498" i="1"/>
  <c r="P498" i="1" s="1"/>
  <c r="O497" i="1"/>
  <c r="P497" i="1" s="1"/>
  <c r="O496" i="1"/>
  <c r="P496" i="1" s="1"/>
  <c r="O495" i="1"/>
  <c r="P495" i="1" s="1"/>
  <c r="O494" i="1"/>
  <c r="P494" i="1" s="1"/>
  <c r="O493" i="1"/>
  <c r="P493" i="1" s="1"/>
  <c r="O476" i="1"/>
  <c r="P476" i="1" s="1"/>
  <c r="O475" i="1"/>
  <c r="P475" i="1" s="1"/>
  <c r="O474" i="1"/>
  <c r="P474" i="1" s="1"/>
  <c r="O473" i="1"/>
  <c r="P473" i="1" s="1"/>
  <c r="O471" i="1"/>
  <c r="P471" i="1" s="1"/>
  <c r="O470" i="1"/>
  <c r="P470" i="1" s="1"/>
  <c r="O469" i="1"/>
  <c r="P469" i="1" s="1"/>
  <c r="O468" i="1"/>
  <c r="P468" i="1" s="1"/>
  <c r="O467" i="1"/>
  <c r="P467" i="1" s="1"/>
  <c r="O466" i="1"/>
  <c r="P466" i="1" s="1"/>
  <c r="O465" i="1"/>
  <c r="P465" i="1" s="1"/>
  <c r="O464" i="1"/>
  <c r="P464" i="1" s="1"/>
  <c r="O463" i="1"/>
  <c r="P463" i="1" s="1"/>
  <c r="O462" i="1"/>
  <c r="P462" i="1" s="1"/>
  <c r="O461" i="1"/>
  <c r="P461" i="1" s="1"/>
  <c r="O460" i="1"/>
  <c r="P460" i="1" s="1"/>
  <c r="O459" i="1"/>
  <c r="P459" i="1" s="1"/>
  <c r="O452" i="1"/>
  <c r="P452" i="1" s="1"/>
  <c r="O451" i="1"/>
  <c r="P451" i="1" s="1"/>
  <c r="O449" i="1"/>
  <c r="P449" i="1" s="1"/>
  <c r="O448" i="1"/>
  <c r="P448" i="1" s="1"/>
  <c r="O447" i="1"/>
  <c r="P447" i="1" s="1"/>
  <c r="O446" i="1"/>
  <c r="P446" i="1" s="1"/>
  <c r="O445" i="1"/>
  <c r="P445" i="1" s="1"/>
  <c r="O443" i="1"/>
  <c r="P443" i="1" s="1"/>
  <c r="O442" i="1"/>
  <c r="P442" i="1" s="1"/>
  <c r="O441" i="1"/>
  <c r="P441" i="1" s="1"/>
  <c r="O439" i="1"/>
  <c r="P439" i="1" s="1"/>
  <c r="O438" i="1"/>
  <c r="P438" i="1" s="1"/>
  <c r="O437" i="1"/>
  <c r="P437" i="1" s="1"/>
  <c r="O435" i="1"/>
  <c r="P435" i="1" s="1"/>
  <c r="O434" i="1"/>
  <c r="P434" i="1" s="1"/>
  <c r="O433" i="1"/>
  <c r="P433" i="1" s="1"/>
  <c r="O432" i="1"/>
  <c r="P432" i="1" s="1"/>
  <c r="O430" i="1"/>
  <c r="P430" i="1" s="1"/>
  <c r="O429" i="1"/>
  <c r="P429" i="1" s="1"/>
  <c r="O428" i="1"/>
  <c r="P428" i="1" s="1"/>
  <c r="O426" i="1"/>
  <c r="P426" i="1" s="1"/>
  <c r="O425" i="1"/>
  <c r="P425" i="1" s="1"/>
  <c r="O424" i="1"/>
  <c r="P424" i="1" s="1"/>
  <c r="O423" i="1"/>
  <c r="P423" i="1" s="1"/>
  <c r="O421" i="1"/>
  <c r="P421" i="1" s="1"/>
  <c r="O420" i="1"/>
  <c r="P420" i="1" s="1"/>
  <c r="O419" i="1"/>
  <c r="P419" i="1" s="1"/>
  <c r="O418" i="1"/>
  <c r="P418" i="1" s="1"/>
  <c r="O416" i="1"/>
  <c r="P416" i="1" s="1"/>
  <c r="O415" i="1"/>
  <c r="P415" i="1" s="1"/>
  <c r="O414" i="1"/>
  <c r="P414" i="1" s="1"/>
  <c r="O413" i="1"/>
  <c r="P413" i="1" s="1"/>
  <c r="O411" i="1"/>
  <c r="P411" i="1" s="1"/>
  <c r="O410" i="1"/>
  <c r="P410" i="1" s="1"/>
  <c r="O409" i="1"/>
  <c r="P409" i="1" s="1"/>
  <c r="O407" i="1"/>
  <c r="P407" i="1" s="1"/>
  <c r="O406" i="1"/>
  <c r="P406" i="1" s="1"/>
  <c r="O405" i="1"/>
  <c r="P405" i="1" s="1"/>
  <c r="O403" i="1"/>
  <c r="P403" i="1" s="1"/>
  <c r="O402" i="1"/>
  <c r="P402" i="1" s="1"/>
  <c r="O401" i="1"/>
  <c r="P401" i="1" s="1"/>
  <c r="O399" i="1"/>
  <c r="P399" i="1" s="1"/>
  <c r="O398" i="1"/>
  <c r="P398" i="1" s="1"/>
  <c r="O397" i="1"/>
  <c r="P397" i="1" s="1"/>
  <c r="O396" i="1"/>
  <c r="P396" i="1" s="1"/>
  <c r="O394" i="1"/>
  <c r="P394" i="1" s="1"/>
  <c r="O393" i="1"/>
  <c r="P393" i="1" s="1"/>
  <c r="O392" i="1"/>
  <c r="P392" i="1" s="1"/>
  <c r="O390" i="1"/>
  <c r="P390" i="1" s="1"/>
  <c r="O389" i="1"/>
  <c r="P389" i="1" s="1"/>
  <c r="O388" i="1"/>
  <c r="P388" i="1" s="1"/>
  <c r="O387" i="1"/>
  <c r="P387" i="1" s="1"/>
  <c r="O386" i="1"/>
  <c r="P386" i="1" s="1"/>
  <c r="O378" i="1"/>
  <c r="P378" i="1" s="1"/>
  <c r="O377" i="1"/>
  <c r="P377" i="1" s="1"/>
  <c r="O376" i="1"/>
  <c r="P376" i="1" s="1"/>
  <c r="O375" i="1"/>
  <c r="P375" i="1" s="1"/>
  <c r="O374" i="1"/>
  <c r="P374" i="1" s="1"/>
  <c r="O373" i="1"/>
  <c r="P373" i="1" s="1"/>
  <c r="O372" i="1"/>
  <c r="P372" i="1" s="1"/>
  <c r="O371" i="1"/>
  <c r="P371" i="1" s="1"/>
  <c r="O370" i="1"/>
  <c r="P370" i="1" s="1"/>
  <c r="O367" i="1"/>
  <c r="P367" i="1" s="1"/>
  <c r="O364" i="1"/>
  <c r="P364" i="1" s="1"/>
  <c r="O363" i="1"/>
  <c r="P363" i="1" s="1"/>
  <c r="O362" i="1"/>
  <c r="P362" i="1" s="1"/>
  <c r="O361" i="1"/>
  <c r="P361" i="1" s="1"/>
  <c r="O360" i="1"/>
  <c r="P360" i="1" s="1"/>
  <c r="O359" i="1"/>
  <c r="P359" i="1" s="1"/>
  <c r="O358" i="1"/>
  <c r="P358" i="1" s="1"/>
  <c r="O355" i="1"/>
  <c r="P355" i="1" s="1"/>
  <c r="O349" i="1"/>
  <c r="P349" i="1" s="1"/>
  <c r="O343" i="1"/>
  <c r="P343" i="1" s="1"/>
  <c r="O342" i="1"/>
  <c r="P342" i="1" s="1"/>
  <c r="O341" i="1"/>
  <c r="P341" i="1" s="1"/>
  <c r="O340" i="1"/>
  <c r="P340" i="1" s="1"/>
  <c r="O339" i="1"/>
  <c r="P339" i="1" s="1"/>
  <c r="O338" i="1"/>
  <c r="P338" i="1" s="1"/>
  <c r="O337" i="1"/>
  <c r="P337" i="1" s="1"/>
  <c r="O336" i="1"/>
  <c r="P336" i="1" s="1"/>
  <c r="O335" i="1"/>
  <c r="P335" i="1" s="1"/>
  <c r="O334" i="1"/>
  <c r="P334" i="1" s="1"/>
  <c r="O327" i="1"/>
  <c r="P327" i="1" s="1"/>
  <c r="O326" i="1"/>
  <c r="P326" i="1" s="1"/>
  <c r="O325" i="1"/>
  <c r="P325" i="1" s="1"/>
  <c r="O324" i="1"/>
  <c r="P324" i="1" s="1"/>
  <c r="O323" i="1"/>
  <c r="P323" i="1" s="1"/>
  <c r="O322" i="1"/>
  <c r="P322" i="1" s="1"/>
  <c r="O321" i="1"/>
  <c r="P321" i="1" s="1"/>
  <c r="O320" i="1"/>
  <c r="P320" i="1" s="1"/>
  <c r="O319" i="1"/>
  <c r="P319" i="1" s="1"/>
  <c r="O318" i="1"/>
  <c r="P318" i="1" s="1"/>
  <c r="O317" i="1"/>
  <c r="P317" i="1" s="1"/>
  <c r="O316" i="1"/>
  <c r="P316" i="1" s="1"/>
  <c r="O315" i="1"/>
  <c r="P315" i="1" s="1"/>
  <c r="O314" i="1"/>
  <c r="P314" i="1" s="1"/>
  <c r="O313" i="1"/>
  <c r="P313" i="1" s="1"/>
  <c r="O312" i="1"/>
  <c r="P312" i="1" s="1"/>
  <c r="O311" i="1"/>
  <c r="P311" i="1" s="1"/>
  <c r="O305" i="1"/>
  <c r="P305" i="1" s="1"/>
  <c r="O304" i="1"/>
  <c r="P304" i="1" s="1"/>
  <c r="O303" i="1"/>
  <c r="P303" i="1" s="1"/>
  <c r="O302" i="1"/>
  <c r="P302" i="1" s="1"/>
  <c r="O301" i="1"/>
  <c r="P301" i="1" s="1"/>
  <c r="O300" i="1"/>
  <c r="P300" i="1" s="1"/>
  <c r="O299" i="1"/>
  <c r="P299" i="1" s="1"/>
  <c r="O298" i="1"/>
  <c r="P298" i="1" s="1"/>
  <c r="O297" i="1"/>
  <c r="P297" i="1" s="1"/>
  <c r="O296" i="1"/>
  <c r="P296" i="1" s="1"/>
  <c r="O295" i="1"/>
  <c r="P295" i="1" s="1"/>
  <c r="O294" i="1"/>
  <c r="P294" i="1" s="1"/>
  <c r="O293" i="1"/>
  <c r="P293" i="1" s="1"/>
  <c r="O292" i="1"/>
  <c r="P292" i="1" s="1"/>
  <c r="O291" i="1"/>
  <c r="P291" i="1" s="1"/>
  <c r="O290" i="1"/>
  <c r="P290" i="1" s="1"/>
  <c r="O289" i="1"/>
  <c r="P289" i="1" s="1"/>
  <c r="O288" i="1"/>
  <c r="P288" i="1" s="1"/>
  <c r="O287" i="1"/>
  <c r="P287" i="1" s="1"/>
  <c r="O286" i="1"/>
  <c r="P286" i="1" s="1"/>
  <c r="O285" i="1"/>
  <c r="P285" i="1" s="1"/>
  <c r="O284" i="1"/>
  <c r="P284" i="1" s="1"/>
  <c r="O283" i="1"/>
  <c r="P283" i="1" s="1"/>
  <c r="O276" i="1"/>
  <c r="P276" i="1" s="1"/>
  <c r="O275" i="1"/>
  <c r="P275" i="1" s="1"/>
  <c r="O274" i="1"/>
  <c r="P274" i="1" s="1"/>
  <c r="O273" i="1"/>
  <c r="P273" i="1" s="1"/>
  <c r="O270" i="1"/>
  <c r="P270" i="1" s="1"/>
  <c r="O269" i="1"/>
  <c r="P269" i="1" s="1"/>
  <c r="O268" i="1"/>
  <c r="P268" i="1" s="1"/>
  <c r="O267" i="1"/>
  <c r="P267" i="1" s="1"/>
  <c r="O266" i="1"/>
  <c r="P266" i="1" s="1"/>
  <c r="O265" i="1"/>
  <c r="P265" i="1" s="1"/>
  <c r="O264" i="1"/>
  <c r="P264" i="1" s="1"/>
  <c r="O262" i="1"/>
  <c r="P262" i="1" s="1"/>
  <c r="O261" i="1"/>
  <c r="P261" i="1" s="1"/>
  <c r="O260" i="1"/>
  <c r="P260" i="1" s="1"/>
  <c r="O258" i="1"/>
  <c r="P258" i="1" s="1"/>
  <c r="O257" i="1"/>
  <c r="P257" i="1" s="1"/>
  <c r="O256" i="1"/>
  <c r="P256" i="1" s="1"/>
  <c r="O254" i="1"/>
  <c r="P254" i="1" s="1"/>
  <c r="O253" i="1"/>
  <c r="P253" i="1" s="1"/>
  <c r="O251" i="1"/>
  <c r="P251" i="1" s="1"/>
  <c r="O250" i="1"/>
  <c r="P250" i="1" s="1"/>
  <c r="O249" i="1"/>
  <c r="P249" i="1" s="1"/>
  <c r="O248" i="1"/>
  <c r="P248" i="1" s="1"/>
  <c r="O247" i="1"/>
  <c r="P247" i="1" s="1"/>
  <c r="O245" i="1"/>
  <c r="P245" i="1" s="1"/>
  <c r="O244" i="1"/>
  <c r="P244" i="1" s="1"/>
  <c r="O243" i="1"/>
  <c r="P243" i="1" s="1"/>
  <c r="O241" i="1"/>
  <c r="P241" i="1" s="1"/>
  <c r="P239" i="1"/>
  <c r="O239" i="1"/>
  <c r="O231" i="1"/>
  <c r="O230" i="1"/>
  <c r="P230" i="1" s="1"/>
  <c r="O229" i="1"/>
  <c r="O228" i="1"/>
  <c r="P228" i="1" s="1"/>
  <c r="O227" i="1"/>
  <c r="P227" i="1" s="1"/>
  <c r="O226" i="1"/>
  <c r="P226" i="1" s="1"/>
  <c r="O224" i="1"/>
  <c r="O223" i="1"/>
  <c r="P223" i="1" s="1"/>
  <c r="O222" i="1"/>
  <c r="P222" i="1" s="1"/>
  <c r="O221" i="1"/>
  <c r="O220" i="1"/>
  <c r="O219" i="1"/>
  <c r="P219" i="1" s="1"/>
  <c r="O218" i="1"/>
  <c r="P218" i="1" s="1"/>
  <c r="O217" i="1"/>
  <c r="O216" i="1"/>
  <c r="O215" i="1"/>
  <c r="O214" i="1"/>
  <c r="P214" i="1" s="1"/>
  <c r="O213" i="1"/>
  <c r="O212" i="1"/>
  <c r="P212" i="1" s="1"/>
  <c r="O211" i="1"/>
  <c r="P211" i="1" s="1"/>
  <c r="O210" i="1"/>
  <c r="P210" i="1" s="1"/>
  <c r="O209" i="1"/>
  <c r="O208" i="1"/>
  <c r="O207" i="1"/>
  <c r="P207" i="1" s="1"/>
  <c r="O206" i="1"/>
  <c r="P206" i="1" s="1"/>
  <c r="O205" i="1"/>
  <c r="O204" i="1"/>
  <c r="P204" i="1" s="1"/>
  <c r="O203" i="1"/>
  <c r="P203" i="1" s="1"/>
  <c r="O202" i="1"/>
  <c r="P202" i="1" s="1"/>
  <c r="O201" i="1"/>
  <c r="O200" i="1"/>
  <c r="O199" i="1"/>
  <c r="P199" i="1" s="1"/>
  <c r="O198" i="1"/>
  <c r="P198" i="1" s="1"/>
  <c r="O197" i="1"/>
  <c r="O196" i="1"/>
  <c r="P196" i="1" s="1"/>
  <c r="O195" i="1"/>
  <c r="P195" i="1" s="1"/>
  <c r="O194" i="1"/>
  <c r="P194" i="1" s="1"/>
  <c r="O193" i="1"/>
  <c r="O192" i="1"/>
  <c r="O191" i="1"/>
  <c r="P191" i="1" s="1"/>
  <c r="O190" i="1"/>
  <c r="P190" i="1" s="1"/>
  <c r="O189" i="1"/>
  <c r="O188" i="1"/>
  <c r="O187" i="1"/>
  <c r="O186" i="1"/>
  <c r="P186" i="1" s="1"/>
  <c r="O185" i="1"/>
  <c r="O184" i="1"/>
  <c r="P184" i="1" s="1"/>
  <c r="O183" i="1"/>
  <c r="P183" i="1" s="1"/>
  <c r="O182" i="1"/>
  <c r="P182" i="1" s="1"/>
  <c r="O181" i="1"/>
  <c r="O180" i="1"/>
  <c r="P180" i="1" s="1"/>
  <c r="O179" i="1"/>
  <c r="P179" i="1" s="1"/>
  <c r="O178" i="1"/>
  <c r="P178" i="1" s="1"/>
  <c r="O177" i="1"/>
  <c r="O176" i="1"/>
  <c r="P176" i="1" s="1"/>
  <c r="O175" i="1"/>
  <c r="P175" i="1" s="1"/>
  <c r="O174" i="1"/>
  <c r="P174" i="1" s="1"/>
  <c r="O173" i="1"/>
  <c r="O172" i="1"/>
  <c r="O171" i="1"/>
  <c r="O170" i="1"/>
  <c r="P170" i="1" s="1"/>
  <c r="O169" i="1"/>
  <c r="O168" i="1"/>
  <c r="O167" i="1"/>
  <c r="O166" i="1"/>
  <c r="P166" i="1" s="1"/>
  <c r="O165" i="1"/>
  <c r="O164" i="1"/>
  <c r="P164" i="1" s="1"/>
  <c r="O163" i="1"/>
  <c r="P163" i="1" s="1"/>
  <c r="O162" i="1"/>
  <c r="P162" i="1" s="1"/>
  <c r="O161" i="1"/>
  <c r="O160" i="1"/>
  <c r="O158" i="1"/>
  <c r="P158" i="1" s="1"/>
  <c r="O157" i="1"/>
  <c r="O156" i="1"/>
  <c r="O155" i="1"/>
  <c r="P155" i="1" s="1"/>
  <c r="O154" i="1"/>
  <c r="P154" i="1" s="1"/>
  <c r="O153" i="1"/>
  <c r="O152" i="1"/>
  <c r="O151" i="1"/>
  <c r="O150" i="1"/>
  <c r="P150" i="1" s="1"/>
  <c r="O149" i="1"/>
  <c r="O148" i="1"/>
  <c r="P148" i="1" s="1"/>
  <c r="O147" i="1"/>
  <c r="P147" i="1" s="1"/>
  <c r="O146" i="1"/>
  <c r="P146" i="1" s="1"/>
  <c r="O145" i="1"/>
  <c r="O144" i="1"/>
  <c r="O143" i="1"/>
  <c r="P143" i="1" s="1"/>
  <c r="O142" i="1"/>
  <c r="P142" i="1" s="1"/>
  <c r="O141" i="1"/>
  <c r="O140" i="1"/>
  <c r="P140" i="1" s="1"/>
  <c r="O139" i="1"/>
  <c r="P139" i="1" s="1"/>
  <c r="O138" i="1"/>
  <c r="P138" i="1" s="1"/>
  <c r="O137" i="1"/>
  <c r="O136" i="1"/>
  <c r="O135" i="1"/>
  <c r="P135" i="1" s="1"/>
  <c r="O134" i="1"/>
  <c r="P134" i="1" s="1"/>
  <c r="O133" i="1"/>
  <c r="O132" i="1"/>
  <c r="P132" i="1" s="1"/>
  <c r="O131" i="1"/>
  <c r="P131" i="1" s="1"/>
  <c r="O130" i="1"/>
  <c r="P130" i="1" s="1"/>
  <c r="O129" i="1"/>
  <c r="O128" i="1"/>
  <c r="O127" i="1"/>
  <c r="P127" i="1" s="1"/>
  <c r="O126" i="1"/>
  <c r="P126" i="1" s="1"/>
  <c r="O125" i="1"/>
  <c r="O124" i="1"/>
  <c r="O123" i="1"/>
  <c r="O122" i="1"/>
  <c r="P122" i="1" s="1"/>
  <c r="O121" i="1"/>
  <c r="O120" i="1"/>
  <c r="P120" i="1" s="1"/>
  <c r="O119" i="1"/>
  <c r="P119" i="1" s="1"/>
  <c r="O118" i="1"/>
  <c r="P118" i="1" s="1"/>
  <c r="O117" i="1"/>
  <c r="O116" i="1"/>
  <c r="P116" i="1" s="1"/>
  <c r="O115" i="1"/>
  <c r="P115" i="1" s="1"/>
  <c r="O114" i="1"/>
  <c r="P114" i="1" s="1"/>
  <c r="O113" i="1"/>
  <c r="O112" i="1"/>
  <c r="P112" i="1" s="1"/>
  <c r="O111" i="1"/>
  <c r="P111" i="1" s="1"/>
  <c r="O110" i="1"/>
  <c r="P110" i="1" s="1"/>
  <c r="O109" i="1"/>
  <c r="O108" i="1"/>
  <c r="O107" i="1"/>
  <c r="O106" i="1"/>
  <c r="P106" i="1" s="1"/>
  <c r="O105" i="1"/>
  <c r="O104" i="1"/>
  <c r="O103" i="1"/>
  <c r="O102" i="1"/>
  <c r="P102" i="1" s="1"/>
  <c r="O101" i="1"/>
  <c r="O100" i="1"/>
  <c r="P100" i="1" s="1"/>
  <c r="O99" i="1"/>
  <c r="P99" i="1" s="1"/>
  <c r="O98" i="1"/>
  <c r="P98" i="1" s="1"/>
  <c r="O97" i="1"/>
  <c r="O96" i="1"/>
  <c r="O95" i="1"/>
  <c r="P95" i="1" s="1"/>
  <c r="O94" i="1"/>
  <c r="P94" i="1" s="1"/>
  <c r="O93" i="1"/>
  <c r="O92" i="1"/>
  <c r="O91" i="1"/>
  <c r="P91" i="1" s="1"/>
  <c r="O90" i="1"/>
  <c r="P90" i="1" s="1"/>
  <c r="O89" i="1"/>
  <c r="O88" i="1"/>
  <c r="O86" i="1"/>
  <c r="P86" i="1" s="1"/>
  <c r="O85" i="1"/>
  <c r="O84" i="1"/>
  <c r="P84" i="1" s="1"/>
  <c r="O83" i="1"/>
  <c r="P83" i="1" s="1"/>
  <c r="O82" i="1"/>
  <c r="P82" i="1" s="1"/>
  <c r="O81" i="1"/>
  <c r="O80" i="1"/>
  <c r="O79" i="1"/>
  <c r="P79" i="1" s="1"/>
  <c r="O78" i="1"/>
  <c r="P78" i="1" s="1"/>
  <c r="O77" i="1"/>
  <c r="O76" i="1"/>
  <c r="P76" i="1" s="1"/>
  <c r="O75" i="1"/>
  <c r="P75" i="1" s="1"/>
  <c r="O74" i="1"/>
  <c r="P74" i="1" s="1"/>
  <c r="O73" i="1"/>
  <c r="O72" i="1"/>
  <c r="O71" i="1"/>
  <c r="P71" i="1" s="1"/>
  <c r="O70" i="1"/>
  <c r="P70" i="1" s="1"/>
  <c r="O69" i="1"/>
  <c r="O68" i="1"/>
  <c r="P68" i="1" s="1"/>
  <c r="O67" i="1"/>
  <c r="P67" i="1" s="1"/>
  <c r="O66" i="1"/>
  <c r="P66" i="1" s="1"/>
  <c r="O65" i="1"/>
  <c r="O64" i="1"/>
  <c r="O63" i="1"/>
  <c r="P63" i="1" s="1"/>
  <c r="O62" i="1"/>
  <c r="P62" i="1" s="1"/>
  <c r="O61" i="1"/>
  <c r="O59" i="1"/>
  <c r="O57" i="1"/>
  <c r="O56" i="1"/>
  <c r="P56" i="1" s="1"/>
  <c r="O55" i="1"/>
  <c r="P55" i="1" s="1"/>
  <c r="O54" i="1"/>
  <c r="P54" i="1" s="1"/>
  <c r="O53" i="1"/>
  <c r="O52" i="1"/>
  <c r="P52" i="1" s="1"/>
  <c r="O51" i="1"/>
  <c r="P51" i="1" s="1"/>
  <c r="O50" i="1"/>
  <c r="P50" i="1" s="1"/>
  <c r="O49" i="1"/>
  <c r="O48" i="1"/>
  <c r="P48" i="1" s="1"/>
  <c r="O47" i="1"/>
  <c r="P47" i="1" s="1"/>
  <c r="O46" i="1"/>
  <c r="P46" i="1" s="1"/>
  <c r="O45" i="1"/>
  <c r="O44" i="1"/>
  <c r="O43" i="1"/>
  <c r="O42" i="1"/>
  <c r="P42" i="1" s="1"/>
  <c r="O41" i="1"/>
  <c r="O40" i="1"/>
  <c r="O39" i="1"/>
  <c r="O38" i="1"/>
  <c r="P38" i="1" s="1"/>
  <c r="O37" i="1"/>
  <c r="O36" i="1"/>
  <c r="P36" i="1" s="1"/>
  <c r="O33" i="1"/>
  <c r="O32" i="1"/>
  <c r="O31" i="1"/>
  <c r="P31" i="1" s="1"/>
  <c r="O30" i="1"/>
  <c r="P30" i="1" s="1"/>
  <c r="O29" i="1"/>
  <c r="O28" i="1"/>
  <c r="O27" i="1"/>
  <c r="P27" i="1" s="1"/>
  <c r="O26" i="1"/>
  <c r="P26" i="1" s="1"/>
  <c r="O25" i="1"/>
  <c r="O24" i="1"/>
  <c r="O23" i="1"/>
  <c r="O22" i="1"/>
  <c r="P22" i="1" s="1"/>
  <c r="O21" i="1"/>
  <c r="O20" i="1"/>
  <c r="P20" i="1" s="1"/>
  <c r="O19" i="1"/>
  <c r="P19" i="1" s="1"/>
  <c r="O18" i="1"/>
  <c r="P18" i="1" s="1"/>
  <c r="O17" i="1"/>
  <c r="O16" i="1"/>
  <c r="O15" i="1"/>
  <c r="P15" i="1" s="1"/>
  <c r="O13" i="1"/>
  <c r="P13" i="1" s="1"/>
  <c r="O12" i="1"/>
  <c r="P231" i="1"/>
  <c r="P229" i="1"/>
  <c r="P224" i="1"/>
  <c r="P221" i="1"/>
  <c r="P220" i="1"/>
  <c r="P217" i="1"/>
  <c r="P216" i="1"/>
  <c r="P215" i="1"/>
  <c r="P213" i="1"/>
  <c r="P209" i="1"/>
  <c r="P208" i="1"/>
  <c r="P205" i="1"/>
  <c r="P201" i="1"/>
  <c r="P200" i="1"/>
  <c r="P197" i="1"/>
  <c r="P193" i="1"/>
  <c r="P192" i="1"/>
  <c r="P189" i="1"/>
  <c r="P188" i="1"/>
  <c r="P187" i="1"/>
  <c r="P185" i="1"/>
  <c r="P181" i="1"/>
  <c r="P177" i="1"/>
  <c r="P173" i="1"/>
  <c r="P172" i="1"/>
  <c r="P171" i="1"/>
  <c r="P169" i="1"/>
  <c r="P168" i="1"/>
  <c r="P167" i="1"/>
  <c r="P165" i="1"/>
  <c r="P161" i="1"/>
  <c r="P160" i="1"/>
  <c r="P157" i="1"/>
  <c r="P156" i="1"/>
  <c r="P153" i="1"/>
  <c r="P152" i="1"/>
  <c r="P151" i="1"/>
  <c r="P149" i="1"/>
  <c r="P145" i="1"/>
  <c r="P144" i="1"/>
  <c r="P141" i="1"/>
  <c r="P137" i="1"/>
  <c r="P136" i="1"/>
  <c r="P133" i="1"/>
  <c r="P129" i="1"/>
  <c r="P128" i="1"/>
  <c r="P125" i="1"/>
  <c r="P124" i="1"/>
  <c r="P123" i="1"/>
  <c r="P121" i="1"/>
  <c r="P117" i="1"/>
  <c r="P113" i="1"/>
  <c r="P109" i="1"/>
  <c r="P108" i="1"/>
  <c r="P107" i="1"/>
  <c r="P105" i="1"/>
  <c r="P104" i="1"/>
  <c r="P103" i="1"/>
  <c r="P101" i="1"/>
  <c r="P97" i="1"/>
  <c r="P96" i="1"/>
  <c r="P93" i="1"/>
  <c r="P92" i="1"/>
  <c r="P89" i="1"/>
  <c r="P88" i="1"/>
  <c r="P85" i="1"/>
  <c r="P81" i="1"/>
  <c r="P80" i="1"/>
  <c r="P77" i="1"/>
  <c r="P73" i="1"/>
  <c r="P72" i="1"/>
  <c r="P69" i="1"/>
  <c r="P65" i="1"/>
  <c r="P64" i="1"/>
  <c r="P61" i="1"/>
  <c r="P59" i="1"/>
  <c r="P57" i="1"/>
  <c r="P53" i="1"/>
  <c r="P49" i="1"/>
  <c r="P45" i="1"/>
  <c r="P44" i="1"/>
  <c r="P43" i="1"/>
  <c r="P41" i="1"/>
  <c r="P40" i="1"/>
  <c r="P39" i="1"/>
  <c r="P37" i="1"/>
  <c r="P33" i="1"/>
  <c r="P32" i="1"/>
  <c r="P29" i="1"/>
  <c r="P28" i="1"/>
  <c r="P25" i="1"/>
  <c r="P24" i="1"/>
  <c r="P23" i="1"/>
  <c r="P21" i="1"/>
  <c r="P17" i="1"/>
  <c r="P16" i="1"/>
  <c r="P12" i="1"/>
</calcChain>
</file>

<file path=xl/sharedStrings.xml><?xml version="1.0" encoding="utf-8"?>
<sst xmlns="http://schemas.openxmlformats.org/spreadsheetml/2006/main" count="3087" uniqueCount="750">
  <si>
    <t>ТАРИФА ЗА ТАКСИТЕ, КОИТО СЕ СЪБИРАТ ОТ ИЗПЪЛНИТЕЛНАТА АГЕНЦИЯ ПО СОРТОИЗПИТВАНЕ, АПРОБАЦИЯ И СЕМЕКОНТРОЛ (ИАСАС) ПО ЗАКОНА ЗА ПОСЕВНИЯ И ПОСАДЪЧНИЯ МАТЕРИАЛ И ПО ЗАКОНА ЗА ЗАКРИЛА НА НОВИТЕ СОРТОВЕ РАСТЕНИЯ И ПОРОДИ ЖИВОТНИ</t>
  </si>
  <si>
    <t>В сила от 24.04.2015 г.</t>
  </si>
  <si>
    <t>Приета с ПМС № 96 от 17.04.2015 г.</t>
  </si>
  <si>
    <t>Обн. ДВ. бр.30 от 24 април 2015г.</t>
  </si>
  <si>
    <t>Чл. 1. За изпитване за биологични и стопански качества на един сорт от видовете земеделски култури в един пункт за една година се събират следните такси:</t>
  </si>
  <si>
    <t>№</t>
  </si>
  <si>
    <t>по ред</t>
  </si>
  <si>
    <t>Култура, наименование</t>
  </si>
  <si>
    <t>Такса</t>
  </si>
  <si>
    <t>(в лв.)</t>
  </si>
  <si>
    <t>І.</t>
  </si>
  <si>
    <t>Цвекло</t>
  </si>
  <si>
    <t>1.</t>
  </si>
  <si>
    <t>Beta vulgaris L. - Захарно и фуражно цвекло, поливно</t>
  </si>
  <si>
    <t>2.</t>
  </si>
  <si>
    <t>Beta vulgaris L. - Захарно и фуражно цвекло, неполивно, вкл. и ризомания</t>
  </si>
  <si>
    <t>ІІ.</t>
  </si>
  <si>
    <t>Фуражни</t>
  </si>
  <si>
    <t>Gramineae - Житни многогодишни треви</t>
  </si>
  <si>
    <t>Fabaceae - Бобови многогодишни треви, поливно</t>
  </si>
  <si>
    <t>3.</t>
  </si>
  <si>
    <t>Fabaceae - Бобови многогодишни треви, неполивно</t>
  </si>
  <si>
    <t>4.</t>
  </si>
  <si>
    <t>Pisum sativum L. (partim) - Грах фуражен зимен за зърно</t>
  </si>
  <si>
    <t>5.</t>
  </si>
  <si>
    <t>Pisum sativum L. (partim) - Грах фуражен пролетен за зърно</t>
  </si>
  <si>
    <t>6.</t>
  </si>
  <si>
    <t>Pisum sativum L. (partim) - Грах фуражен за зелена маса</t>
  </si>
  <si>
    <t>7.</t>
  </si>
  <si>
    <t>Vicia faba L. - Бакла</t>
  </si>
  <si>
    <t>8.</t>
  </si>
  <si>
    <t>Vicia L. - Фий за зърно, бурчак</t>
  </si>
  <si>
    <t>9.</t>
  </si>
  <si>
    <t>Vicia L. - Фий за зелена маса</t>
  </si>
  <si>
    <t>10.</t>
  </si>
  <si>
    <t>Vigna sinensis (L.) Endl. (Phaseolus radiatus) - Папуда (птичи боб)</t>
  </si>
  <si>
    <t>11.</t>
  </si>
  <si>
    <t>Ornithopus sativus Brotero - Серадела</t>
  </si>
  <si>
    <t>12.</t>
  </si>
  <si>
    <t>Brassica napus L. var.narobrassica (L.) Rchb. - Брюква</t>
  </si>
  <si>
    <t>13.</t>
  </si>
  <si>
    <t>Perco - Репко</t>
  </si>
  <si>
    <t>14.</t>
  </si>
  <si>
    <t>Brassica oleracea L. convar. acephala (DC.) Alef. var. medullosa Thell. Var. viridis L. - Kръмно (фуражно) зеле</t>
  </si>
  <si>
    <t>15.</t>
  </si>
  <si>
    <t>Raphanus sativa L. - Фуражна рапица</t>
  </si>
  <si>
    <t>16.</t>
  </si>
  <si>
    <t>Tifon - Тифон</t>
  </si>
  <si>
    <t>17.</t>
  </si>
  <si>
    <t>Lathyrus sativus - Секирче</t>
  </si>
  <si>
    <t>18.</t>
  </si>
  <si>
    <t>Phacelia tanacetifolia Benth. - Фацелия</t>
  </si>
  <si>
    <t>19.</t>
  </si>
  <si>
    <t>Raphanus sativus L.var. oleiformis Pers. - Фуражна ряпа</t>
  </si>
  <si>
    <t>ІІІ.</t>
  </si>
  <si>
    <t>Зърнени</t>
  </si>
  <si>
    <t>Gramineae - Житни</t>
  </si>
  <si>
    <t>Avena sativa L. - Овес зимен</t>
  </si>
  <si>
    <t>Avena sativa L. - Овес пролетен</t>
  </si>
  <si>
    <t>Hordeum vulgare L. - Ечемик многореден зимен</t>
  </si>
  <si>
    <t>Hordeum vulgare L. - Ечемик двуреден зимен</t>
  </si>
  <si>
    <t>Hordeum vulgare L. - Ечемик двуреден пролетен</t>
  </si>
  <si>
    <t>Oryza sativa L. - Ориз</t>
  </si>
  <si>
    <t>Panicum milliaceum L. - Просо, Phalaris canariensis L. - Канарско просо</t>
  </si>
  <si>
    <t>Secale cereale L. - Ръж - за зърно</t>
  </si>
  <si>
    <t>Sorghum bicolor (L.) Moench - Сорго, за зърно</t>
  </si>
  <si>
    <t>Sorghum bicolor (L.) Moench - Сорго, за зелена маса и техническо сорго</t>
  </si>
  <si>
    <t>Sorghum bicolor (L.) Moench - Сорго за силаж</t>
  </si>
  <si>
    <t>Sorghum sudanensе (Piper) Stapf., Sorghum bicolor (L.) MoenchX Sorghum sudanensе (Piper) Stapf. - Суданка и сорго-суданкови хибриди</t>
  </si>
  <si>
    <t>X Triticosecale Wittm. - Тритикале</t>
  </si>
  <si>
    <t>Triticum aestivum L. emend. Fiori et Paol. - Пшеница обикновена зимна</t>
  </si>
  <si>
    <t>Triticum aestivum L. emend. Fiori et Paol. - Пшеница обикновена пролетна</t>
  </si>
  <si>
    <t>Triticum durum Desf. - Пшеница твърда</t>
  </si>
  <si>
    <t>Triticum spelta L. - Пшеница спелта и Фарро</t>
  </si>
  <si>
    <t>Zea mays L. - Царевица за зърно, поливна</t>
  </si>
  <si>
    <t>Zea mays L. - Царевица за зърно, неполивна</t>
  </si>
  <si>
    <t>20.</t>
  </si>
  <si>
    <t>Zea mays L. - Царевица за силаж, поливна</t>
  </si>
  <si>
    <t>21.</t>
  </si>
  <si>
    <t>Zea mays L. - Царевица за силаж, неполивна</t>
  </si>
  <si>
    <t>22.</t>
  </si>
  <si>
    <t>Зимни житни за зелена маса</t>
  </si>
  <si>
    <t>Fabaceae - Бобови</t>
  </si>
  <si>
    <t>23.</t>
  </si>
  <si>
    <t>Ciсer ariеtinum L. - Нахут</t>
  </si>
  <si>
    <t>ІV.</t>
  </si>
  <si>
    <t>Маслодайни и влакнодайни култури</t>
  </si>
  <si>
    <t>Arachis hypogea L. - Фъстъци, поливни</t>
  </si>
  <si>
    <t>Brassica juncea (L.) Czernj. et Cosson - Кафяв синап, Sinapis alba L. - Бял синап и Brassica nigra (L.) Koch - Черен синап</t>
  </si>
  <si>
    <t>Brassica napus L. (partim) - Рапица зимна и пролетна поливна</t>
  </si>
  <si>
    <t>Brassica napus L. (partim) - Рапица зимна и пролетна неполивна</t>
  </si>
  <si>
    <t>Brassica rapa L. var.silvestris (Lam.) Briggs - Репица зимна и пролетна, неполивна</t>
  </si>
  <si>
    <t>Camelina sativa L. - Камелина</t>
  </si>
  <si>
    <t>Cannabis sativa L. - Коноп</t>
  </si>
  <si>
    <t>Carthamus tinctorius L. - Сафлор</t>
  </si>
  <si>
    <t>Carum carvi L. - Ким</t>
  </si>
  <si>
    <t>Crambe ssp. - Крамбе</t>
  </si>
  <si>
    <t>Cuminum cyminum L. - Кимион</t>
  </si>
  <si>
    <t>Datura stramonium L. - Татул</t>
  </si>
  <si>
    <t>Glycine max (L.) Merrill. - Соя, поливно</t>
  </si>
  <si>
    <t>Glycine max (L.) Merrill. - Соя, неполивно</t>
  </si>
  <si>
    <t>Gossypium sp. - Памук, поливно</t>
  </si>
  <si>
    <t>Gossypium sp. - Памук, неполивно</t>
  </si>
  <si>
    <t>Helianthus annuus L. - Слънчоглед, неполивно</t>
  </si>
  <si>
    <t>Lalemantia iberica L. - Лалеманция</t>
  </si>
  <si>
    <t>Linum usitatissimum L. - Лен (маслодаен, влакнодаен и междинен), неполивно</t>
  </si>
  <si>
    <t>Papaver somniferum L. - Културен (сънотворен) мак</t>
  </si>
  <si>
    <t>Pimpinella anisum L. - Анасон</t>
  </si>
  <si>
    <t>Ricinus communis L. - Рицин</t>
  </si>
  <si>
    <t>Sesamum indicum L. - Сусам, поливно</t>
  </si>
  <si>
    <t>V.</t>
  </si>
  <si>
    <t>Solanum tuberosum L. - Картофи</t>
  </si>
  <si>
    <t>Картофи, поливни</t>
  </si>
  <si>
    <t>Картофи, неполивни</t>
  </si>
  <si>
    <t>VI.</t>
  </si>
  <si>
    <t>Nicotiana tabacum L. - Тютюн</t>
  </si>
  <si>
    <t>Тютюн ориенталски, басми, Джебел</t>
  </si>
  <si>
    <t>Тютюн ориенталски, басми, Неврокоп</t>
  </si>
  <si>
    <t>Тютюн ориенталски, баши бали, Мелник, Дупница</t>
  </si>
  <si>
    <t>Тютюн ориенталски, баши бали, Пловдив</t>
  </si>
  <si>
    <t>Тютюн ориенталски, баши бали, Харманли, Крумовград, Тополовград</t>
  </si>
  <si>
    <t>Тютюн ориенталски, баши бали, Източен Балкан, Северна България</t>
  </si>
  <si>
    <t>Тютюн едролистен, Виржиния и Бърлей</t>
  </si>
  <si>
    <t>VII.</t>
  </si>
  <si>
    <t>Зеленчукови</t>
  </si>
  <si>
    <t>Allium ascalonicum L. - Лук шалот</t>
  </si>
  <si>
    <t>Allium cepa L. - Лук</t>
  </si>
  <si>
    <t>Allium fistulosum L. - Лук батун</t>
  </si>
  <si>
    <t>Allium porrum L. - Праз</t>
  </si>
  <si>
    <t>Allium sativum L. - Чесън</t>
  </si>
  <si>
    <t>Anethum graveolens L. - Копър</t>
  </si>
  <si>
    <t>Apium graveolens L. - Целина</t>
  </si>
  <si>
    <t> Asparagus officinalis L. - Аспержи</t>
  </si>
  <si>
    <t>Beta vulgaris L. var. vulgaris - Манголд</t>
  </si>
  <si>
    <t>Beta vulgaris L. var. conditiva Alef. - Салатно цвекло</t>
  </si>
  <si>
    <t>Brassica oleracea L. convar. botrytis (L.) Alef.var. botrytis L. - Карфиол</t>
  </si>
  <si>
    <t>Brassica oleracea L. convar. botrytis (L.) var. cymosa Duch. - Броколи</t>
  </si>
  <si>
    <t>Brassica oleracea L. convar. oleracea var. gemmifera DC. - Брюкселско зеле</t>
  </si>
  <si>
    <t>Brassica oleracea L. convar. capitata (L.) Alef. var. alba DC. - Бяло главесто зеле</t>
  </si>
  <si>
    <t>Brassica oleracea L. convar. capitata (L.) Alef. var. rubra DC. - Червено главесто зеле</t>
  </si>
  <si>
    <t>Brassica oleracea L. convar. capitata (L.) Alef. var. sabauda L. - Савойско зеле</t>
  </si>
  <si>
    <t>Brassica oleracea L. convar. acephala (DC.) Alef. var. gongylodes - Aлабаш</t>
  </si>
  <si>
    <t>Brassica oleracea L. convar. acephala (DC.) Alef. var.sabellica L. - Листно зеле</t>
  </si>
  <si>
    <t>Brassica pekinensis (Lour.) Rupr. - Китайско зеле</t>
  </si>
  <si>
    <t>Brassica rapa L. var.rapa - Турнепс</t>
  </si>
  <si>
    <t>Capsicum annuum L. - Пипер</t>
  </si>
  <si>
    <t>Cichorium endivia L. - Ендивия</t>
  </si>
  <si>
    <t>24.</t>
  </si>
  <si>
    <t>Cichorium intybus L. (partim) - Цикория</t>
  </si>
  <si>
    <t>25.</t>
  </si>
  <si>
    <t>Citrullus lanatus (Thunb.) Matsum. et Nakai - Дини</t>
  </si>
  <si>
    <t>26.</t>
  </si>
  <si>
    <t>Cucumis melo L. - Пъпеши</t>
  </si>
  <si>
    <t>27.</t>
  </si>
  <si>
    <t>Cucumis sativus L. - Краставици салатни на открито</t>
  </si>
  <si>
    <t>28.</t>
  </si>
  <si>
    <t>Cucumis sativus L. - Краставици късоплодни на земя</t>
  </si>
  <si>
    <t>29.</t>
  </si>
  <si>
    <t>Cucumis sativus L. - Краставици късоплодни на телена конструкция</t>
  </si>
  <si>
    <t>30.</t>
  </si>
  <si>
    <t>Cucumis sativus L. - Краставици в полиетиленови оранжерии</t>
  </si>
  <si>
    <t>31.</t>
  </si>
  <si>
    <t>Cucumis sativus L. - Краставици в оранжерии</t>
  </si>
  <si>
    <t>32.</t>
  </si>
  <si>
    <t>Cucurbita maxima Duchesnе - Тиква</t>
  </si>
  <si>
    <t>33.</t>
  </si>
  <si>
    <t>Cucurbita moschata Duch. - Тиква мускатна</t>
  </si>
  <si>
    <t>34.</t>
  </si>
  <si>
    <t>Cucurbita pepo L. - Тиквички</t>
  </si>
  <si>
    <t>35.</t>
  </si>
  <si>
    <t>Cynara scolymus L. - Артишок</t>
  </si>
  <si>
    <t>36.</t>
  </si>
  <si>
    <t>Daucus carota L. - Моркови</t>
  </si>
  <si>
    <t>37.</t>
  </si>
  <si>
    <t>Foeniculum vulgare Miller - Резене</t>
  </si>
  <si>
    <t>38.</t>
  </si>
  <si>
    <t>Hibiscus esculentus L. - Бамя</t>
  </si>
  <si>
    <t>39.</t>
  </si>
  <si>
    <t>Lactuca sativa L. - Салата</t>
  </si>
  <si>
    <t>40.</t>
  </si>
  <si>
    <t>Lens culinaris Medic. - Леща</t>
  </si>
  <si>
    <t>41.</t>
  </si>
  <si>
    <t>Lepidium sativum L. - Градински крес</t>
  </si>
  <si>
    <t>42.</t>
  </si>
  <si>
    <t>Lycopersicon esculentum Mill. - Домати детерминантни</t>
  </si>
  <si>
    <t>43.</t>
  </si>
  <si>
    <t>Lycopersicon esculentum Mill. - Домати индетерминантни</t>
  </si>
  <si>
    <t>44.</t>
  </si>
  <si>
    <t>Lycopersicon esculentum Mill. - Домати под полиетилен</t>
  </si>
  <si>
    <t>45.</t>
  </si>
  <si>
    <t>Lycopersicon esculentum Mill. - Домати оранжерийни</t>
  </si>
  <si>
    <t>46.</t>
  </si>
  <si>
    <t>Pastinaca sativa L. - Пащърнак</t>
  </si>
  <si>
    <t>47.</t>
  </si>
  <si>
    <t>Petroselinum sativum L. - Магданоз</t>
  </si>
  <si>
    <t>48.</t>
  </si>
  <si>
    <t>Phaseolus coccineus L. - Многоцветен фасул</t>
  </si>
  <si>
    <t>49.</t>
  </si>
  <si>
    <t>Phaseolus vulgaris L. - Фасул полски</t>
  </si>
  <si>
    <t>50.</t>
  </si>
  <si>
    <t>Phaseolus vulgaris L. - Фасул градински</t>
  </si>
  <si>
    <t>51.</t>
  </si>
  <si>
    <t>Pisum sativum L. (partim) - Грах, с изключение на полски грах</t>
  </si>
  <si>
    <t>52.</t>
  </si>
  <si>
    <t>Rhaphanus sativus L. - Ряпа</t>
  </si>
  <si>
    <t>53.</t>
  </si>
  <si>
    <t>Rhaphanus sativus L. - Репички</t>
  </si>
  <si>
    <t>54.</t>
  </si>
  <si>
    <t>Rheum rhaponticum L. - Ревен</t>
  </si>
  <si>
    <t>55.</t>
  </si>
  <si>
    <t>Rumex acetosa L. - Киселец</t>
  </si>
  <si>
    <t>56.</t>
  </si>
  <si>
    <t>Satureja hortensis L. - Чубрица</t>
  </si>
  <si>
    <t>57.</t>
  </si>
  <si>
    <t>Scorzonera hispanica L. - Черен корен</t>
  </si>
  <si>
    <t>58.</t>
  </si>
  <si>
    <t>Solanum melongena L. - Патладжан</t>
  </si>
  <si>
    <t>59.</t>
  </si>
  <si>
    <t>Spinacia oleracea L. - Спанак</t>
  </si>
  <si>
    <t>60.</t>
  </si>
  <si>
    <t>61.</t>
  </si>
  <si>
    <t>Vicia faba L. (partim) - Бакла</t>
  </si>
  <si>
    <t>62.</t>
  </si>
  <si>
    <t>Zea mays ssp. saccharata Strut. - Захарна царевица</t>
  </si>
  <si>
    <t>VIII.</t>
  </si>
  <si>
    <t>Zea mays L. ssp. everta Strut. - Пуклива царевица</t>
  </si>
  <si>
    <t>IX.</t>
  </si>
  <si>
    <t>Овощни видове</t>
  </si>
  <si>
    <t>Actinidia chinensis L. - Актинидия</t>
  </si>
  <si>
    <t>Aronia melanocarpa L. - Арония</t>
  </si>
  <si>
    <t>Castanea sativa Mill. - Кестен</t>
  </si>
  <si>
    <t>Cornus mas L. - Дрян</t>
  </si>
  <si>
    <t>Corylus ssp. L. - Лешник, леска - засаждане</t>
  </si>
  <si>
    <t>Corylus ssp. L. - Лешник, леска - неплододаващ</t>
  </si>
  <si>
    <t>Corylus ssp. L. - Лешник, леска - плододаващ</t>
  </si>
  <si>
    <t>Cydonia oblonga Mill. - Дюля - засаждане</t>
  </si>
  <si>
    <t>Cydonia oblonga Mill. - Дюля - неплододаваща</t>
  </si>
  <si>
    <t>Cydonia oblonga Mill. - Дюля - плододаваща</t>
  </si>
  <si>
    <t>Fragaria x ananassa Duch. - Ягода - засаждане</t>
  </si>
  <si>
    <t>Fragaria x ananassa Duch. - Ягода - плододаваща</t>
  </si>
  <si>
    <t>Ficus carica L. - Смокиня</t>
  </si>
  <si>
    <t>Grosularia reclinata - Бодливо немско грозде</t>
  </si>
  <si>
    <t>Hippophae rhamnoides L. - Облепиха</t>
  </si>
  <si>
    <t>Humulus lupulus L. - Хмел</t>
  </si>
  <si>
    <t>Juglans regia L. - Орех - засаждане</t>
  </si>
  <si>
    <t>Juglans regia L. - Орех - неплододаващ</t>
  </si>
  <si>
    <t>Juglans regia L. - Орех - плододаващ</t>
  </si>
  <si>
    <t>Malus Mill. - Ябълка - засаждане</t>
  </si>
  <si>
    <t>Malus Mill. - Ябълка - неплододаваща</t>
  </si>
  <si>
    <t>Malus Mill. - Ябълка - плододаваща</t>
  </si>
  <si>
    <t>Mespilus germanica L. - Мушмула</t>
  </si>
  <si>
    <t>Morus sp. - Черница за плод - плододаваща</t>
  </si>
  <si>
    <t>Morus sp. - Черница - засаждане</t>
  </si>
  <si>
    <t>Morus sp. - Черница - неплододаваща</t>
  </si>
  <si>
    <t>Morus sp. - Черница - плододаваща</t>
  </si>
  <si>
    <t>Piospyrus kaki L. - Райска ябълка</t>
  </si>
  <si>
    <t>Prunus amygdalus Batsch - Бадем - засаждане</t>
  </si>
  <si>
    <t>Prunus amygdalus Batsch - Бадем - неплододаващ</t>
  </si>
  <si>
    <t>Prunus amygdalus Batsch - Бадем - плододаващ</t>
  </si>
  <si>
    <t>Prunus armeniaca L. - Кайсия - засаждане</t>
  </si>
  <si>
    <t>Prunus armeniaca L. - Кайсия - неплододаваща</t>
  </si>
  <si>
    <t>Prunus armeniaca L. - Кайсия - плододаваща</t>
  </si>
  <si>
    <t>Prunus avium L. - Череша - засаждане</t>
  </si>
  <si>
    <t>Prunus avium L. - Череша - неплододаваща</t>
  </si>
  <si>
    <t>Prunus avium L. - Череша - плододаваща</t>
  </si>
  <si>
    <t>Prunus avium L. - Дива череша подложка</t>
  </si>
  <si>
    <t>Prunus cerasifera Ehrh. - Джанка, Афъзка</t>
  </si>
  <si>
    <t>Prunus cerasus L. - Вишна - засаждане</t>
  </si>
  <si>
    <t>Prunus cerasus L. - Вишна - неплододаваща</t>
  </si>
  <si>
    <t>Prunus cerasus L. - Вишна - плододаваща</t>
  </si>
  <si>
    <t>Prunus domestica L. - Слива - засаждане</t>
  </si>
  <si>
    <t>Prunus domestica L. - Слива - неплододаваща</t>
  </si>
  <si>
    <t>Prunus domestica L. - Слива - плододаваща</t>
  </si>
  <si>
    <t>Prunus persica. Batsch - Праскова - засаждане</t>
  </si>
  <si>
    <t>Prunus persica. Batsch - Праскова - неплододаваща</t>
  </si>
  <si>
    <t>Prunus persica. Batsch - Праскова - плододаваща</t>
  </si>
  <si>
    <t>Pirus communis L. - Круша - засаждане</t>
  </si>
  <si>
    <t>Pirus communis L. - Круша - неплододаваща</t>
  </si>
  <si>
    <t>Pirus communis L. - Круша - плододаваща</t>
  </si>
  <si>
    <t>Prunus insititia L. - Трънкослива</t>
  </si>
  <si>
    <t>Prunus mahaleb L. - Махалебка</t>
  </si>
  <si>
    <t>Punica granatum L. - Нар</t>
  </si>
  <si>
    <t>Ribes nigrum L. - Касис - засаждане</t>
  </si>
  <si>
    <t>Ribes nigrum L. - Касис - неплододаващ</t>
  </si>
  <si>
    <t>Ribes nigrum L. - Касис - плододаващ</t>
  </si>
  <si>
    <t>Ribes rubrum L. - Червено френско грозде</t>
  </si>
  <si>
    <t>Rosa sp. - Шипка</t>
  </si>
  <si>
    <t>Rubus Benth - Къпина</t>
  </si>
  <si>
    <t>Rubus idaeus L. - Малина - засаждане</t>
  </si>
  <si>
    <t>Rubus idaeus L. - Малина - неплододаваща</t>
  </si>
  <si>
    <t>63.</t>
  </si>
  <si>
    <t>Rubus idaeus L. - Малина - плододаваща</t>
  </si>
  <si>
    <t>64.</t>
  </si>
  <si>
    <t>Sorbus domestica L. - Скоруша</t>
  </si>
  <si>
    <t>65.</t>
  </si>
  <si>
    <t>Vaccinium sp. L. - Боровинка</t>
  </si>
  <si>
    <t>X.</t>
  </si>
  <si>
    <t>Vitis L. - Лоза</t>
  </si>
  <si>
    <t>Лоза десертна - засаждане</t>
  </si>
  <si>
    <t>Лоза десертна - неплододаваща</t>
  </si>
  <si>
    <t>Лоза десертна - плододаваща</t>
  </si>
  <si>
    <t>Лоза винена - засаждане</t>
  </si>
  <si>
    <t>Лоза винена - неплододаваща</t>
  </si>
  <si>
    <t>Лоза винена - плододаваща</t>
  </si>
  <si>
    <t>XI.</t>
  </si>
  <si>
    <t>Групи култури</t>
  </si>
  <si>
    <t>Захарно и фуражно цвекло, Beta vulgaris L.</t>
  </si>
  <si>
    <t>Тревни култури</t>
  </si>
  <si>
    <t>Житни - Gramineae, бобови - Fabaseae</t>
  </si>
  <si>
    <t>III.</t>
  </si>
  <si>
    <t>Зърнени култури</t>
  </si>
  <si>
    <t>Зърнено-житни - Gramineae пшеница, ечемик, тритикале, ръж, овес, сорго, ориз, просо</t>
  </si>
  <si>
    <t>Зърнено-бобови - Fabaceae нахут, бакла, грах и фий зърно</t>
  </si>
  <si>
    <t>Царевица - Zea mays L.</t>
  </si>
  <si>
    <t>IV.</t>
  </si>
  <si>
    <t>Директни сортове</t>
  </si>
  <si>
    <t>Хибридни сортове</t>
  </si>
  <si>
    <t>Влакнодайни култури памук, лен, коноп и др.</t>
  </si>
  <si>
    <t>Картофи - Solanum tuberosum L.</t>
  </si>
  <si>
    <t>Тютюн - Nicotiana tabacum L.</t>
  </si>
  <si>
    <t>Зеленчукови култури</t>
  </si>
  <si>
    <t>Полско производство</t>
  </si>
  <si>
    <t>Оранжерийно производство</t>
  </si>
  <si>
    <t>Цветни култури</t>
  </si>
  <si>
    <t>Едногодишни сортове</t>
  </si>
  <si>
    <t>Двугодишни сортове</t>
  </si>
  <si>
    <t>Многогодишни сортове</t>
  </si>
  <si>
    <t>Медицински и ароматни култури</t>
  </si>
  <si>
    <t>Семкови</t>
  </si>
  <si>
    <t>Костилкови</t>
  </si>
  <si>
    <t>Орехоплодни</t>
  </si>
  <si>
    <t>Ягодоплодни</t>
  </si>
  <si>
    <t>Видове с ограничено разпространение</t>
  </si>
  <si>
    <t>Горско-дървесни видове</t>
  </si>
  <si>
    <t>XII.</t>
  </si>
  <si>
    <t>Лоза - Vitis vinifera L.</t>
  </si>
  <si>
    <t>XIII.</t>
  </si>
  <si>
    <t>Подложки</t>
  </si>
  <si>
    <t>Овощни подложки</t>
  </si>
  <si>
    <t>1.1.</t>
  </si>
  <si>
    <t>семенни подложки</t>
  </si>
  <si>
    <t>1.2.</t>
  </si>
  <si>
    <t>вегетативни подложки</t>
  </si>
  <si>
    <t>Лозови подложки</t>
  </si>
  <si>
    <t>XIV.</t>
  </si>
  <si>
    <t>Копринена пеперуда</t>
  </si>
  <si>
    <t>по</t>
  </si>
  <si>
    <t>ред</t>
  </si>
  <si>
    <t>Вид на услугата</t>
  </si>
  <si>
    <t>Мярка</t>
  </si>
  <si>
    <t>За полска инспекция на семепроизводствени посеви от пшеница, ръж, ечемик, овес, тритикале, просо, ориз, суданка, спелта, лимец, сорго и царевица - директни сортове</t>
  </si>
  <si>
    <t>декар</t>
  </si>
  <si>
    <t>За повторен преглед</t>
  </si>
  <si>
    <t>За полска инспекция на семепроизводствени посеви от царевица, слънчоглед и сорго (самоопрашени линии, прости хибриди, сестрински-линейни кръстоски, тройни хибриди и двойно линейни хибриди)</t>
  </si>
  <si>
    <t>2.1.</t>
  </si>
  <si>
    <t>За полска инспекция на семепроизводствени посеви от нахут, полски и градински грах, фасул, фий, соя, бакла и леща</t>
  </si>
  <si>
    <t>3.1.</t>
  </si>
  <si>
    <t>За полска инспекция на семепроизводствени посеви от лен, коноп, памук, слънчоглед - директни сортове, фъстъци, мак, сусам, ким и кимион</t>
  </si>
  <si>
    <t>4.1.</t>
  </si>
  <si>
    <t>За полска инспекция на семепроизводствени посеви от цвекло, лук, праз, целина, пащърнак, алабаш, моркови, ряпа, репички, магданоз и други кореноплодни</t>
  </si>
  <si>
    <t>5.1.</t>
  </si>
  <si>
    <t>5.2.</t>
  </si>
  <si>
    <t>тон</t>
  </si>
  <si>
    <t>За полска инспекция на семепроизводствени посеви от анасон, кориандър, майоран, декоративни, медицински култури и тютюн</t>
  </si>
  <si>
    <t>6.1.</t>
  </si>
  <si>
    <t>За полска инспекция на семепроизводствени посеви от житни и бобови фуражни треви, репко, техническа метла, лупина, синап, репица, сафлор, рицин и др.</t>
  </si>
  <si>
    <t>7.1.</t>
  </si>
  <si>
    <t>За полска инспекция на семепроизводствени посеви от полски и зеленчукови тиквени култури (тикви - бели, полски, мускатни, фуражни, тиквички, дини, пъпеши) и картофи</t>
  </si>
  <si>
    <t>8.1.</t>
  </si>
  <si>
    <t>За полска инспекция на семепроизводствени посеви от зеленчукови култури (домати, пипер, патладжан, краставици, чесън, салати, марули, спанак, зеле - главесто и цветно, копър, резене, чубрица и др.) - директни сортове</t>
  </si>
  <si>
    <t>9.1.</t>
  </si>
  <si>
    <t>За полска инспекция на семепроизводствени посеви от хетерозисни зеленчукови култури</t>
  </si>
  <si>
    <t>10.1.</t>
  </si>
  <si>
    <t>За полска инспекция на семенници от полски и зеленчукови култури</t>
  </si>
  <si>
    <t>11.1.</t>
  </si>
  <si>
    <t>За полска инспекция на лозово вкоренилище</t>
  </si>
  <si>
    <t>За полска инспекция на лозови маточници</t>
  </si>
  <si>
    <t>За полска инспекция на маточни лозя</t>
  </si>
  <si>
    <t>За полска инспекция на маточни овощни дървета</t>
  </si>
  <si>
    <t>1 бр.</t>
  </si>
  <si>
    <t>За полска инспекция на овощен разсадник, семенилище, вегетативен маточник и питомник І и ІІ година</t>
  </si>
  <si>
    <t>За полска инспекция на маточни насаждения от касис и френско грозде</t>
  </si>
  <si>
    <t>За полска инспекция на маточни насаждения от ягоди, малини и къпини</t>
  </si>
  <si>
    <t>За полска инспекция на хмелово вкоренилище</t>
  </si>
  <si>
    <t>За полска инспекция на маточно насаждение от декоративна роза, маслодайна роза, лавандула, мента и други медицински и ароматни култури</t>
  </si>
  <si>
    <t>За полска инспекция на вкоренилище от декоративна роза, маслодайна роза, лавандула, мента и други медицински и ароматни култури</t>
  </si>
  <si>
    <t>Окачествяване на лозови резници за калеми и подложки</t>
  </si>
  <si>
    <t>1000 бр.</t>
  </si>
  <si>
    <t>Окачествяване на вкоренени лози, присадени и неприсадени</t>
  </si>
  <si>
    <t> 100 бр.</t>
  </si>
  <si>
    <t>Окачествяване на вегетативен и семенен подложков овощен посадъчен материал</t>
  </si>
  <si>
    <t>Окачествяване на овощни резници - калеми за присаждане</t>
  </si>
  <si>
    <t>Окачествяване на овощен посадъчен материал</t>
  </si>
  <si>
    <t>Окачествяване на ягодов посадъчен материал</t>
  </si>
  <si>
    <t>Окачествяване на малинов и къпинов посадъчен материал</t>
  </si>
  <si>
    <t>Окачествяване на вкоренени и невкоренени резници от касис, хмел, френско грозде</t>
  </si>
  <si>
    <t>Окачествяване на лавандулов и ментов разсад и други медицински и ароматни култури</t>
  </si>
  <si>
    <t>Окачествяване на маслодайна и декоративна роза</t>
  </si>
  <si>
    <t>Чл. 6. За окачествяване на посевен материал се събират следните такси:</t>
  </si>
  <si>
    <t>Окачествяване на картофи в чували или в контейнери</t>
  </si>
  <si>
    <t>проба</t>
  </si>
  <si>
    <t>Чл. 7. За вземане на проби се събират следните такси:</t>
  </si>
  <si>
    <t>Зърнени култури и соя</t>
  </si>
  <si>
    <t>до 200 чувала</t>
  </si>
  <si>
    <t>над 200 чувала</t>
  </si>
  <si>
    <t>Царевица - за проверка на фракции, за всяка фракция</t>
  </si>
  <si>
    <t>Царевица - за проверка на сортова автентичност и сортова чистота, от посев</t>
  </si>
  <si>
    <t>Зеленчукови едросеменни култури - аспержи, бамя, дини, краставици, пъпеши, тикви и тиквички</t>
  </si>
  <si>
    <t>Зеленчукови култури (без едросеменни), декоративни, медицински и ароматни култури</t>
  </si>
  <si>
    <t>Маслодайни и влакнодайни култури, овощни култури</t>
  </si>
  <si>
    <t>Тютюн</t>
  </si>
  <si>
    <t>Фуражни култури - бобови треви</t>
  </si>
  <si>
    <t>до 100 чувала</t>
  </si>
  <si>
    <t>8.2.</t>
  </si>
  <si>
    <t>над 100 чувала</t>
  </si>
  <si>
    <t>Фуражни култури - житни треви</t>
  </si>
  <si>
    <t>9.2.</t>
  </si>
  <si>
    <t>Кускутосъдържащи видове - за механизирано изследване за кускута, от всяка опаковка</t>
  </si>
  <si>
    <t>Цвекло обработено</t>
  </si>
  <si>
    <t>Цвекло необработено</t>
  </si>
  <si>
    <t>Картофи - вземане на проба за грунтов контрол:</t>
  </si>
  <si>
    <t> до 10 дка</t>
  </si>
  <si>
    <t> от 10 до 20 дка</t>
  </si>
  <si>
    <t> от 20 до 50 дка</t>
  </si>
  <si>
    <t> над 50 дка</t>
  </si>
  <si>
    <t>Картофи от внос - вземане на проба за грунтов контрол</t>
  </si>
  <si>
    <t>Чл. 8. За лабораторни анализи на проби семена по групи култури се събират следните такси:</t>
  </si>
  <si>
    <t>Лабораторна оценка на семена от зърнено-житни култури</t>
  </si>
  <si>
    <t>анализ за чистота, абсолютна маса</t>
  </si>
  <si>
    <t>анализ за кълняемост</t>
  </si>
  <si>
    <t>1.3.</t>
  </si>
  <si>
    <t>анализ за влага</t>
  </si>
  <si>
    <t>1.4.</t>
  </si>
  <si>
    <t>анализ колдтест</t>
  </si>
  <si>
    <t>1.5.</t>
  </si>
  <si>
    <t>анализ за съответствие по фракции</t>
  </si>
  <si>
    <t>Лабораторна оценка на семена от зърнено-бобови култури</t>
  </si>
  <si>
    <t>2.2.</t>
  </si>
  <si>
    <t>2.3.</t>
  </si>
  <si>
    <t>Лабораторна оценка на семена от маслодайни и влакнодайни култури</t>
  </si>
  <si>
    <t>3.2.</t>
  </si>
  <si>
    <t>3.3.</t>
  </si>
  <si>
    <t>3.4.</t>
  </si>
  <si>
    <t>механизирано изследване за кускута</t>
  </si>
  <si>
    <t>Лабораторна оценка на семена от маслодайни и влакнодайни култури - соя</t>
  </si>
  <si>
    <t>4.2.</t>
  </si>
  <si>
    <t>4.3.</t>
  </si>
  <si>
    <t>Лабораторна оценка на семена от зеленчукови едросеменни култури</t>
  </si>
  <si>
    <t>5.3.</t>
  </si>
  <si>
    <t>Лабораторна оценка на семена от зеленчукови средносеменни култури</t>
  </si>
  <si>
    <t>6.2.</t>
  </si>
  <si>
    <t>6.3.</t>
  </si>
  <si>
    <t>Лабораторна оценка на семена от зеленчукови дребносеменни, цветни, медицински и ароматни растения</t>
  </si>
  <si>
    <t>анализ генетичен маркер на хибридни домати</t>
  </si>
  <si>
    <t>7.2.</t>
  </si>
  <si>
    <t>7.3.</t>
  </si>
  <si>
    <t>7.4.</t>
  </si>
  <si>
    <t>Лабораторна оценка на семена от бобови треви</t>
  </si>
  <si>
    <t>8.3.</t>
  </si>
  <si>
    <t>8.4.</t>
  </si>
  <si>
    <t>Лабораторна оценка на семена от бобови треви - звездан</t>
  </si>
  <si>
    <t>9.3.</t>
  </si>
  <si>
    <t>9.4.</t>
  </si>
  <si>
    <t>Лабораторна оценка на семена от житни треви</t>
  </si>
  <si>
    <t>10.2.</t>
  </si>
  <si>
    <t>10.3.</t>
  </si>
  <si>
    <t>Лабораторна оценка на семена от обработено цвекло</t>
  </si>
  <si>
    <t>11.2.</t>
  </si>
  <si>
    <t>11.3.</t>
  </si>
  <si>
    <t>11.4.</t>
  </si>
  <si>
    <t>анализ за еднокълновост</t>
  </si>
  <si>
    <t>Лабораторна оценка на семена от необработено цвекло</t>
  </si>
  <si>
    <t>12.1.</t>
  </si>
  <si>
    <t>12.2.</t>
  </si>
  <si>
    <t>12.3.</t>
  </si>
  <si>
    <t>Лабораторна оценка на семена от тютюн, чубрица, мак, декоративен тютюн</t>
  </si>
  <si>
    <t>13.1.</t>
  </si>
  <si>
    <t>13.2.</t>
  </si>
  <si>
    <t>13.3.</t>
  </si>
  <si>
    <t>Лабораторна оценка на семена от култури, изискващи допълнителна обработка</t>
  </si>
  <si>
    <t>14.1.</t>
  </si>
  <si>
    <t>14.2.</t>
  </si>
  <si>
    <t>14.3.</t>
  </si>
  <si>
    <t>Разделяне на тревна смеска на компоненти</t>
  </si>
  <si>
    <t>Анализ за кълняемост на всеки компонент от смеската</t>
  </si>
  <si>
    <t>Лабораторна оценка на семена от овощни видове</t>
  </si>
  <si>
    <t>17.1.</t>
  </si>
  <si>
    <t>анализ за чистота</t>
  </si>
  <si>
    <t>17.2.</t>
  </si>
  <si>
    <t>(тетразолов тест)</t>
  </si>
  <si>
    <t>Чл. 9. За извършване на последващ контрол на партиди семена се събират следните такси:</t>
  </si>
  <si>
    <t>Грунтов контрол на проби от семена на зърнено-житни култури (пшеница, ръж, тритикале, ечемик, овес и просо)</t>
  </si>
  <si>
    <t>Грунтов контрол на проби от семена от царевица, сорго, метла (самоопрашени линии, сестринско-линейни кръстоски, прости и двойнолинейни хибриди)</t>
  </si>
  <si>
    <t>Грунтов контрол на проби от семена от полски и зеленчукови зърнено-бобови (фасул, грах, соя, бакла, бамя, леща, лупина, еспарзета, люцерна, детелина, фий, фацелия), житни и фуражни треви, репко и др.</t>
  </si>
  <si>
    <t>Грунтов контрол на проби от семена на технически култури (ориз, слънчоглед, памук, фъстъци, лен, коноп, тютюн, етеричномаслени, цветни и лекарствени култури)</t>
  </si>
  <si>
    <t>Грунтов контрол на проби от семена на кореноплодни полски и зеленчукови култури (захарно цвекло, кръмно цвекло, сал. цвекло, лук, праз, моркови, магданоз, пащърнак, ряпа, репички и др.)</t>
  </si>
  <si>
    <t>Грунтов контрол на проби от семена от полски и зеленчукови тиквени култури (тикви - полски, бели, фуражни, мускатни, тиквички, дини, пъпеши, краставици и др.)</t>
  </si>
  <si>
    <t>Грунтов контрол на проби от семена на домати</t>
  </si>
  <si>
    <t>Грунтов контрол на проби от семена на пипер и патладжан</t>
  </si>
  <si>
    <t>Грунтов контрол на проби от семена на главесто зеле, цветно зеле и алабаш</t>
  </si>
  <si>
    <t>Грунтов контрол на проби от семена на листни и зеленчукови култури (салати, спанак, ендивия, цикория, копър, чубрица и др.)</t>
  </si>
  <si>
    <t>Тест "Милдиу" на хибриден слънчоглед</t>
  </si>
  <si>
    <t>Тест електрофореза*</t>
  </si>
  <si>
    <t>Тест "Елайза"</t>
  </si>
  <si>
    <t>Грунтов контрол на картофи</t>
  </si>
  <si>
    <t> до 10 декара</t>
  </si>
  <si>
    <t> от 10 до 20 декара</t>
  </si>
  <si>
    <t> от 20 до 50 декара</t>
  </si>
  <si>
    <t>14.4.</t>
  </si>
  <si>
    <t> над 50 декара и от внос</t>
  </si>
  <si>
    <t>* Тестовете се правят на проби от посеви, одобрени при полско обследване.</t>
  </si>
  <si>
    <t>Чл. 10. За извършване на полска инспекция на посеви за производство на предбазови и базови семена таксата по чл. 3 се увеличава с 50 на сто.</t>
  </si>
  <si>
    <t>Чл. 11. За допълнителен преглед по искане на заявителя се заплаща такса в размер 40 на сто от таксата по чл. 3.</t>
  </si>
  <si>
    <t>Чл. 12. При арбитражен преглед, потвърждаващ заключението на акта за полска инспекция, заявителят заплаща таксата по чл. 3 за съответната култура и фактически извършените транспортни разходи.</t>
  </si>
  <si>
    <t>Чл. 13. При окачествяване след презаготовка заявителят заплаща определената такса за брой или проба и фактически извършените транспортни разходи.</t>
  </si>
  <si>
    <t>Чл. 14. При вземане на проба от предбазови и базови семена таксата по чл. 7 се увеличава с 50 на сто.</t>
  </si>
  <si>
    <t>Чл. 15. При вземане на проба от третирани семена таксата по чл. 7 се увеличава със 100 на сто.</t>
  </si>
  <si>
    <t>Чл. 16. При вземане на проба за проверка на кълняемостта таксата е 70 на сто от определената такса по чл. 7 за съответната група култури.</t>
  </si>
  <si>
    <t>Чл. 17. При лабораторен анализ на третирани семена таксата по чл. 8 се увеличава със 100 на сто.</t>
  </si>
  <si>
    <t>Чл. 18. При вземане на проба от посеви, бракувани при полско обследване, таксата за електрофореза се увеличава два пъти.</t>
  </si>
  <si>
    <t>Чл. 19. При анализ на тревни смески от житни треви, от бобови треви и от житни и бобови треви таксата за анализа за кълняемост се определя като сбор от таксите за анализ за кълняемост на всеки компонент с повече от 10 на сто участие в смеската.</t>
  </si>
  <si>
    <t>Чл. 20. За други дейности, извършвани от Изпълнителната агенция по сортоизпитване, апробация и семеконтрол (ИАСАС), се събират следните такси:</t>
  </si>
  <si>
    <t>Дейност</t>
  </si>
  <si>
    <t>Провеждане на курс по програма, утвърдена от изпълнителния директор на ИАСАС, за лица, желаещи да извършват сортоизпитване за биологични и стопански качества</t>
  </si>
  <si>
    <t> 580,00</t>
  </si>
  <si>
    <t>Провеждане на изпит за издаване на разрешение за сортоизпитване за биологични и стопански качества</t>
  </si>
  <si>
    <t>Извършване на проверка относно спазването на изискванията, при които е издадено разрешението за сортоизпитване за биологични и стопански качества</t>
  </si>
  <si>
    <t>Вписване на заявка за сортоизпитване в регистрационната книга на ИАСАС</t>
  </si>
  <si>
    <t>Разглеждане на искане за вписване на промяна в заявеното наименование след приключване на експертизата (преди издаване на документ за закрила)</t>
  </si>
  <si>
    <t>Издаване на заключение за закрила на сорт, включително изпращане на доклад, описание и реферат в Патентното ведомство</t>
  </si>
  <si>
    <t>Провеждане на курс по програма, утвърдена от изпълнителния директор на ИАСАС за представители по интелектуалната собственост</t>
  </si>
  <si>
    <t>Полагане на изпит пред изпитна комисия, назначена от Изпълнителния директор на ИАСАС, за придобиване на права на представител по интелектуална собственост</t>
  </si>
  <si>
    <t>Полагане на изпит за издаване на разрешение на физически лица за провеждане на полска инспекция с цел сертификация на определени категории семена</t>
  </si>
  <si>
    <t>Извършване на проверка за съответствие с изискванията за одобряване на лаборатории за извършване на анализи за определяне на посевните качества на семената с цел сертификация и лабораторни анализи на търговски семена и смески по чл. 9 от Закона за посевния и посадъчния материал</t>
  </si>
  <si>
    <t>Издаване на разрешение на физически и юридически лица за производство на посевен и посадъчен материал</t>
  </si>
  <si>
    <t>Издаване на разрешение на физически и юридически лица за заготовка на посевен и посадъчен материал</t>
  </si>
  <si>
    <t>Вписване в регистър на физическите и юридическите лица, които търгуват на едро с посевен и посадъчен материал</t>
  </si>
  <si>
    <t>Вписване в регистър на физическите и юридическите лица, които търгуват на дребно с посевен и посадъчен материал</t>
  </si>
  <si>
    <t>Издаване на сертификат</t>
  </si>
  <si>
    <t>Издаване на документ за търговия със семена от внос</t>
  </si>
  <si>
    <t>Издаване на документ за търговски семена</t>
  </si>
  <si>
    <t>Издаване на акт за полска инспекция</t>
  </si>
  <si>
    <t>Издаване на протокол за вземане на проба</t>
  </si>
  <si>
    <t>Издаване на документ от последващ контрол</t>
  </si>
  <si>
    <t>Издаване на документ от лабораторен анализ</t>
  </si>
  <si>
    <t>Издаване на свидетелство за качество на сертифициран лозов и овощен посадъчен материал</t>
  </si>
  <si>
    <t>Издаване на свидетелство за качество на стандартен лозов материал</t>
  </si>
  <si>
    <t>Издаване на свидетелство за качество на посевен материал от картофи</t>
  </si>
  <si>
    <t>Издаване на свидетелство за качество на посадъчен материал от медицински и ароматни култури</t>
  </si>
  <si>
    <t>Издаване на международен сертификат (оранжево свидетелство)</t>
  </si>
  <si>
    <t>Издаване на международен OECD сертификат</t>
  </si>
  <si>
    <t>Преходни и Заключителни разпоредби</t>
  </si>
  <si>
    <t>§ 1. Събраните до влизането в сила на тази тарифа такси по неприключили производства не подлежат на връщане.</t>
  </si>
  <si>
    <t>§ 2. Тарифата се приема на основание чл. 42, ал. 1 от Закона за закрила на новите сортове растения и породи животни и чл. 6, ал. 7, чл. 10, ал. 2, чл. 18, ал. 13, чл. 22, ал. 1 и 2, чл. 28, ал. 6, чл. 38, ал. 1, чл. 44, ал. 1, чл. 46, ал. 1, чл. 51, ал. 1 и чл. 61, ал. 8 от Закона за посевния и посадъчния материал.</t>
  </si>
  <si>
    <r>
      <t>Маслодайни култури</t>
    </r>
    <r>
      <rPr>
        <sz val="10"/>
        <color rgb="FF000000"/>
        <rFont val="Times New Roman"/>
        <family val="1"/>
        <charset val="204"/>
      </rPr>
      <t xml:space="preserve"> - </t>
    </r>
    <r>
      <rPr>
        <b/>
        <sz val="10"/>
        <color rgb="FF000000"/>
        <rFont val="Times New Roman"/>
        <family val="1"/>
        <charset val="204"/>
      </rPr>
      <t>слънчоглед, рапица, сусам, фъстък, соя</t>
    </r>
  </si>
  <si>
    <t>КУЛТУРА , наименование</t>
  </si>
  <si>
    <t xml:space="preserve">Фуражни </t>
  </si>
  <si>
    <t>Fabaceae – Бобови многогодишни треви, поливно</t>
  </si>
  <si>
    <t>Fabaceae – Бобови многогодишни треви, неполивно</t>
  </si>
  <si>
    <t>Pisum sativum L. (partim) – Грах фуражен зимен за зърно</t>
  </si>
  <si>
    <t>Pisum sativum L. (partim) – Грах фуражен пролетен за зърно</t>
  </si>
  <si>
    <t>Pisum sativum L. (partim) – Грах фуражен за зелена маса</t>
  </si>
  <si>
    <t>Vicia faba L. – Бакла</t>
  </si>
  <si>
    <t xml:space="preserve">Vicia L. – Фий за зърно, бурчак </t>
  </si>
  <si>
    <t>Vicia L.- Фий за зелена маса</t>
  </si>
  <si>
    <t>Vigna sinensis (L.) Endl. (Phaseolus radiatus) -  Папуда (птичи боб)*</t>
  </si>
  <si>
    <t>Ornithopus sativus Brotero -  Серадела*</t>
  </si>
  <si>
    <t>Perco – Репко*</t>
  </si>
  <si>
    <t>Raphanus sativa L. – Фуражна рапица*</t>
  </si>
  <si>
    <t>Tifon - Тифон*</t>
  </si>
  <si>
    <t xml:space="preserve"> Lathyrus sativus - Секирче*</t>
  </si>
  <si>
    <t>Phacelia tanacetifolia Benth. – Фацелия</t>
  </si>
  <si>
    <t xml:space="preserve">ІІІ.  </t>
  </si>
  <si>
    <t>Gramineae – Житни</t>
  </si>
  <si>
    <t>Avena sativa L. – Овес зимен</t>
  </si>
  <si>
    <t>Avena sativa L. – Овес пролетен</t>
  </si>
  <si>
    <t>Hordeum vulgare L. – Ечемик многореден зимен</t>
  </si>
  <si>
    <t>Hordeum vulgare L. – Ечемик двуреден зимен</t>
  </si>
  <si>
    <t>Hordeum vulgare L. – Ечемик двуреден пролетен</t>
  </si>
  <si>
    <t>Oryza sativa L. – Ориз</t>
  </si>
  <si>
    <t>Panicum milliaceum L. - Просо*, Phalaris canariensis L. - Канарско просо</t>
  </si>
  <si>
    <t>Secale cereale L. -  Ръж - за зърно</t>
  </si>
  <si>
    <t>Sorghum bicolor (L.) Moench -  Сорго, за зърно</t>
  </si>
  <si>
    <t>Sorghum bicolor (L.) Moench -  Сорго, за зелена маса и техническо сорго</t>
  </si>
  <si>
    <t>Sorghum bicolor (L.) Moench – Сорго за силаж</t>
  </si>
  <si>
    <t>Sorghum sudanensе (Piper) Stapf., Sorghum bicolor (L.) MoenchX Sorghum sudanensе (Piper) Stapf. – Суданка и сорго-суданкови хибриди</t>
  </si>
  <si>
    <t>Triticum aestivum L .emend. Fiori et Paol. - Пшеница обикновена зимна</t>
  </si>
  <si>
    <t>Triticum aestivum L .emend. Fiori et Paol. - Пшеница обикновена пролетна</t>
  </si>
  <si>
    <t>Triticum durum Desf. – Пшеница твърда</t>
  </si>
  <si>
    <t>Zea mays L. – Царевица за зърно, поливна</t>
  </si>
  <si>
    <t>Zea mays L. – Царевица за зърно, неполивна</t>
  </si>
  <si>
    <t>Zea mays L. – Царевица за силаж, поливна</t>
  </si>
  <si>
    <t>Zea mays L. – Царевица за силаж, неполивна</t>
  </si>
  <si>
    <t>Fabaceae – Бобови</t>
  </si>
  <si>
    <t>Ciсer ariеtinum L. - Нахут*</t>
  </si>
  <si>
    <t>Arachis hypogea L. -  Фъстъци, поливни</t>
  </si>
  <si>
    <t>Brassica napus L. (partim)- Рапица зимна и пролетна поливна</t>
  </si>
  <si>
    <t>Brassica napus L. (partim)- Рапица зимна и пролетна неполивна</t>
  </si>
  <si>
    <t>Brassica rapa L. var.silvestris (Lam.) Briggs – Репица зимна и пролетна, неполивна</t>
  </si>
  <si>
    <t>Camelina sativa L. – Камелина*</t>
  </si>
  <si>
    <t>Carum carvi L. – Ким</t>
  </si>
  <si>
    <t>Crambe ssp. – Крамбе*</t>
  </si>
  <si>
    <t>Cuminum cyminum L. – Кимион*</t>
  </si>
  <si>
    <t>Datura stramonium L. – Татул*</t>
  </si>
  <si>
    <t>Glycine max (L.) Merrill. – Соя, поливно</t>
  </si>
  <si>
    <t>Glycine max (L.) Merrill. – Соя, неполивно</t>
  </si>
  <si>
    <t>Gossypium sp. – Памук, поливно</t>
  </si>
  <si>
    <t>Gossypium sp. – Памук, неполивно</t>
  </si>
  <si>
    <t>Helianthus annuus L.  -  Слънчоглед, неполивно</t>
  </si>
  <si>
    <t>Lalemantia iberica L. – Лалеманция*</t>
  </si>
  <si>
    <t>Papaver somniferum L. – Културен (сънотворен) мак</t>
  </si>
  <si>
    <t>Pimpinella anisum L. – Анасон*</t>
  </si>
  <si>
    <t>Ricinus communis L. – Рицин*</t>
  </si>
  <si>
    <t>Sesamum indicum L. - Сусам*, поливно</t>
  </si>
  <si>
    <t xml:space="preserve">VI. </t>
  </si>
  <si>
    <t>Nicotiana tabacum L. – Тютюн*</t>
  </si>
  <si>
    <t>Tютюн ориенталски, басми, Джебел</t>
  </si>
  <si>
    <t>Тютюн ориенталски, баши бали, Източен балкан, Северна България</t>
  </si>
  <si>
    <t xml:space="preserve">Зеленчукови </t>
  </si>
  <si>
    <t>Allium ascalonicum L. – Лук шалот</t>
  </si>
  <si>
    <t>Allium cepa L. – Лук</t>
  </si>
  <si>
    <t>Allium fistulosum L. – Лук батун</t>
  </si>
  <si>
    <t>Allium porrum L. – Праз</t>
  </si>
  <si>
    <t>Allium sativum L. – Чесън</t>
  </si>
  <si>
    <t>Anethum graveolens L. – Копър*</t>
  </si>
  <si>
    <t>Anthriscus cerefolium (L.) Hoffm. - Кервел (градински балдаран)</t>
  </si>
  <si>
    <t>Apium graveolens L.- Целина</t>
  </si>
  <si>
    <t xml:space="preserve"> Asparagus officinalis L. - Аспержи</t>
  </si>
  <si>
    <t>Beta vulgaris L. var. vulgaris – Манголд</t>
  </si>
  <si>
    <t>Brassica oleracea L. convar. botrytis (L.) Alef.var. botrytis L. – Карфиол</t>
  </si>
  <si>
    <t>Brassica oleracea L. convar. botrytis (L.) var.cymosa Duch. – Броколи</t>
  </si>
  <si>
    <t>1 055,00</t>
  </si>
  <si>
    <t>Brassica oleracea L. convar. acephala (DC.) Alef. var. gongylodes – Aлабаш</t>
  </si>
  <si>
    <t>Brassica oleracea L. convar. acephala (DC.) Alef. var.sabellica L. -  Листно зеле</t>
  </si>
  <si>
    <t xml:space="preserve">Brassica pekinensis  (Lour.) Rupr. - Китайско зеле </t>
  </si>
  <si>
    <t xml:space="preserve"> Cucumis melo L. - Пъпеши</t>
  </si>
  <si>
    <t>Cucumis sativus L. – Краставици салатни на открито</t>
  </si>
  <si>
    <t>Cucumis sativus L. – Краставици късоплодни на земя</t>
  </si>
  <si>
    <t>Cucumis sativus L. – Краставици късоплодни на телена конструкция</t>
  </si>
  <si>
    <t>Cucumis sativus L.– Краставици в полиетиленови оранжерии</t>
  </si>
  <si>
    <t>Cucumis sativus L. – Краставици в оранжерии</t>
  </si>
  <si>
    <t>Cucurbita moschata Duch. - Тиква мускатна*</t>
  </si>
  <si>
    <t xml:space="preserve">Foeniculum vulgare Miller - Резене </t>
  </si>
  <si>
    <t>Hibiscus esculentus L. - Бамя*</t>
  </si>
  <si>
    <t>Lactuca sativa L. – Салата</t>
  </si>
  <si>
    <t>Lens culinaris Medic. – Леща</t>
  </si>
  <si>
    <t>Lycopersicon esculentum Mill. - Домати  детерминантни</t>
  </si>
  <si>
    <t>Lycopersicon esculentum Mill. - Домати  индетерминантни</t>
  </si>
  <si>
    <t>Lycopersicon esculentum Mill. - Домати  под полиетилен</t>
  </si>
  <si>
    <t>Lycopersicon esculentum Mill. - Домати  оранжерийни</t>
  </si>
  <si>
    <t>Pastinaca sativa L. - Пащърнак*</t>
  </si>
  <si>
    <t xml:space="preserve">Phaseolus vulgaris L. – Фасул полски </t>
  </si>
  <si>
    <t>Phaseolus vulgaris L. – Фасул градински</t>
  </si>
  <si>
    <t>Rumex acetosa L. - Киселец*</t>
  </si>
  <si>
    <t>Satureja hortensis L. - Чубрица*</t>
  </si>
  <si>
    <t>Scorzonera hispanica L.- Черен корен</t>
  </si>
  <si>
    <t>Valerianella locusta (L.) Laterr. – Полска (кълнова) салата</t>
  </si>
  <si>
    <t>Vicia faba L. (partim) -  Бакла</t>
  </si>
  <si>
    <t>Zea mays ssp. saccharata Strut. - Захарна царевица*</t>
  </si>
  <si>
    <t>Zea mays L. ssp. everta Strut. – Пуклива царевица</t>
  </si>
  <si>
    <t>Овощни видове*</t>
  </si>
  <si>
    <t>Actinidia chinensis L. - Актинидия*</t>
  </si>
  <si>
    <t>Aronia melanocarpa L. - Арония*</t>
  </si>
  <si>
    <t>Castanea sativa Mill. - Кестен*</t>
  </si>
  <si>
    <t xml:space="preserve">Cornus mas L. - Дрян* </t>
  </si>
  <si>
    <t>Corylus ssp. L. – Лешник, леска - засаждане</t>
  </si>
  <si>
    <t>Corylus ssp. L. – Лешник, леска - неплододаващ</t>
  </si>
  <si>
    <t>Corylus ssp. L. – Лешник, леска - плододаващ</t>
  </si>
  <si>
    <t>Cydonia oblonga Mill. – Дюля - засаждане</t>
  </si>
  <si>
    <t>Cydonia oblonga Mill. – Дюля - неплододаваща</t>
  </si>
  <si>
    <t>Cydonia oblonga Mill. – Дюля - плододаваща</t>
  </si>
  <si>
    <t>Fragaria x ananassa Duch. – Ягода - засаждане</t>
  </si>
  <si>
    <t>Fragaria x ananassa Duch. – Ягода - плододаваща</t>
  </si>
  <si>
    <t>Ficus carica L. - Смокиня*</t>
  </si>
  <si>
    <t>Grosularia reclinata - Бодливо немско грозде*</t>
  </si>
  <si>
    <t>Hippophae rhamnoides L. - Облепиха*</t>
  </si>
  <si>
    <t>Humulus lupulus L. - Хмел*</t>
  </si>
  <si>
    <t>Juglans regia L. – Орех - засаждане</t>
  </si>
  <si>
    <t>Juglans regia L. – Орех - неплододаващ</t>
  </si>
  <si>
    <t>Juglans regia L. – Орех - плододаващ</t>
  </si>
  <si>
    <t>Malus Mill. – Ябълка - засаждане</t>
  </si>
  <si>
    <t>Malus Mill. – Ябълка - неплододдаваща</t>
  </si>
  <si>
    <t>Malus Mill. – Ябълка - плододаваща</t>
  </si>
  <si>
    <t>Mespilus germanica L. - Мушмула*</t>
  </si>
  <si>
    <t>Morus sp. - Черница за плод - плододаваща*</t>
  </si>
  <si>
    <t>Morus sp. – Черница - засаждане</t>
  </si>
  <si>
    <t>Morus sp. – Черница - неплододаваща</t>
  </si>
  <si>
    <t>Morus sp. – Черница - плододаваща</t>
  </si>
  <si>
    <t>Piospyrus kaki L. - Райска ябълка*</t>
  </si>
  <si>
    <t>Prunus amygdalus Batsch – Бадем - засаждане</t>
  </si>
  <si>
    <t>Prunus amygdalus Batsch – Бадем - неплододаващ</t>
  </si>
  <si>
    <t>Prunus amygdalus Batsch – Бадем - плододаващ</t>
  </si>
  <si>
    <t>Prunus armeniaca L. – Кайсия - засаждане</t>
  </si>
  <si>
    <t>Prunus armeniaca L. – Кайсия - неплододаваща</t>
  </si>
  <si>
    <t>Prunus armeniaca L. – Кайсия - плододаваща</t>
  </si>
  <si>
    <t>Prunus avium L. – Череша - неплододаваща</t>
  </si>
  <si>
    <t>Prunus avium L. – Череша - плододаваща</t>
  </si>
  <si>
    <t>Prunus avium L. – Дива череша подложка*</t>
  </si>
  <si>
    <t>Prunus cerasifera Ehrh. - Джанка*, Афъзка</t>
  </si>
  <si>
    <t>Prunus cerasus L.- Вишна - засаждане</t>
  </si>
  <si>
    <t>Prunus cerasus L.- Вишна - неплододаваща</t>
  </si>
  <si>
    <t>Prunus cerasus L.- Вишна – плододаваща</t>
  </si>
  <si>
    <t>Prunus domestica L. – Слива - засаждане</t>
  </si>
  <si>
    <t>Prunus domestica L. – Слива - неплододаваща</t>
  </si>
  <si>
    <t>Prunus domestica L. – Слива - плододаваща</t>
  </si>
  <si>
    <t>Prunus persica. Batsch – Праскова - засаждане</t>
  </si>
  <si>
    <t>Prunus persica. Batsch – Праскова - неплододаваща</t>
  </si>
  <si>
    <t>Prunus persica. Batsch – Праскова - плододаваща</t>
  </si>
  <si>
    <t>Pirus communis L. – Круша - засаждане</t>
  </si>
  <si>
    <t>Pirus communis L. – Круша - неплододаваща</t>
  </si>
  <si>
    <t>Pirus communis L. – Круша - плододаваща</t>
  </si>
  <si>
    <t>Prunus insititia L. - Трънкослива*</t>
  </si>
  <si>
    <t>Prunus mahaleb L. - Махалебка*</t>
  </si>
  <si>
    <t>Punica granatum L. – Нар*</t>
  </si>
  <si>
    <t>Ribes nigrum L.– Касис - засаждане</t>
  </si>
  <si>
    <t>Ribes nigrum L.– Касис - неплододаващ</t>
  </si>
  <si>
    <t>Ribes nigrum L.– Касис - плододаващ</t>
  </si>
  <si>
    <t>Rosa sp. – Шипка*</t>
  </si>
  <si>
    <t>Rubus Benth – Къпина</t>
  </si>
  <si>
    <t>Rubus idaeus L. - Малина* - засаждане</t>
  </si>
  <si>
    <t>Rubus idaeus L. - Малина* - неплододаваща</t>
  </si>
  <si>
    <t>Rubus idaeus L. - Малина* - плододаваща</t>
  </si>
  <si>
    <t xml:space="preserve"> Sorbus domestica L. - Скоруша*</t>
  </si>
  <si>
    <t>Vaccinium sp. L. - Боровинка*</t>
  </si>
  <si>
    <t>Vitis L. – Лоза</t>
  </si>
  <si>
    <t>Лоза винена – засаждане</t>
  </si>
  <si>
    <t>Valerianella locusta (L.) Laterr. - Полска (кълнова) салата</t>
  </si>
  <si>
    <t>НОВА ТАРИФА</t>
  </si>
  <si>
    <t>В план сметката</t>
  </si>
  <si>
    <r>
      <t>Beta vulgaris L.</t>
    </r>
    <r>
      <rPr>
        <sz val="10"/>
        <rFont val="Times New Roman"/>
        <family val="1"/>
        <charset val="204"/>
      </rPr>
      <t xml:space="preserve"> - Захарно и фуражно цвекло, поливно </t>
    </r>
  </si>
  <si>
    <t>Официален курс</t>
  </si>
  <si>
    <t>Превалутиране чл.12 от ЗВЕРБ</t>
  </si>
  <si>
    <t>Превалутиране чл.13 от ЗВЕРБ</t>
  </si>
  <si>
    <t>Такса в евро</t>
  </si>
  <si>
    <t>Такса в лева</t>
  </si>
  <si>
    <t>Такса (в лв.)</t>
  </si>
  <si>
    <t>Такса                (в лв.)</t>
  </si>
  <si>
    <t>Чл. 3. За сортоизпитване за различимост, хомогенност и стабилност на един сорт от видовете земеделски култури в един пункт за една година се събират следните такси:</t>
  </si>
  <si>
    <t>564.98</t>
  </si>
  <si>
    <t>365.57</t>
  </si>
  <si>
    <t>Чл. 4. За полска инспекция на семепроизводствени посеви се събират следните такси:</t>
  </si>
  <si>
    <t>Такса в лeва</t>
  </si>
  <si>
    <t>Чл. 5. За полска инспекция на маточни насаждения за производство на посадъчен материал се събират следните такси:</t>
  </si>
  <si>
    <t>Чл. 6. За окачествяване на посадъчен материал се събират следните такси:</t>
  </si>
  <si>
    <t> 33,80</t>
  </si>
  <si>
    <t> 41,40</t>
  </si>
  <si>
    <t>анализ за кълняемост (тетразолов тест)</t>
  </si>
  <si>
    <t>Вписване в регистър на физическите и юридическите лица, които търгуват с посевен и посадъчен материал</t>
  </si>
  <si>
    <t>Такса                в лева</t>
  </si>
  <si>
    <t>№ по ред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</si>
</sst>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_ ;[Red]\-#,##0.000\ "/>
    <numFmt numFmtId="165" formatCode="#,##0.00_ ;[Red]\-#,##0.00\ "/>
    <numFmt numFmtId="166" formatCode="#,##0.00000_ ;[Red]\-#,##0.00000\ "/>
  </numFmts>
  <fonts count="11" x14ac:knownFonts="1"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i/>
      <sz val="10"/>
      <color rgb="FF0086C6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5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5" fillId="0" borderId="0" xfId="0" applyFont="1" applyAlignment="1">
      <alignment horizontal="justify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4" fontId="5" fillId="0" borderId="4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vertical="top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right" vertical="center"/>
    </xf>
    <xf numFmtId="0" fontId="7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10" xfId="0" applyFont="1" applyBorder="1" applyAlignment="1">
      <alignment horizontal="right" vertical="center" wrapText="1"/>
    </xf>
    <xf numFmtId="0" fontId="5" fillId="0" borderId="10" xfId="0" applyFont="1" applyBorder="1" applyAlignment="1">
      <alignment vertical="center" wrapText="1"/>
    </xf>
    <xf numFmtId="4" fontId="5" fillId="0" borderId="10" xfId="0" applyNumberFormat="1" applyFont="1" applyBorder="1" applyAlignment="1">
      <alignment horizontal="right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10" xfId="0" applyFont="1" applyBorder="1" applyAlignment="1">
      <alignment horizontal="justify" vertical="center"/>
    </xf>
    <xf numFmtId="0" fontId="8" fillId="0" borderId="10" xfId="0" applyFont="1" applyBorder="1" applyAlignment="1">
      <alignment horizontal="right" vertical="center"/>
    </xf>
    <xf numFmtId="0" fontId="9" fillId="0" borderId="10" xfId="0" applyFont="1" applyBorder="1" applyAlignment="1">
      <alignment horizontal="justify" vertical="center" wrapText="1"/>
    </xf>
    <xf numFmtId="0" fontId="8" fillId="0" borderId="10" xfId="0" applyFont="1" applyBorder="1" applyAlignment="1">
      <alignment horizontal="justify" vertical="center" wrapText="1"/>
    </xf>
    <xf numFmtId="165" fontId="7" fillId="0" borderId="10" xfId="0" applyNumberFormat="1" applyFont="1" applyBorder="1" applyAlignment="1">
      <alignment horizontal="right" vertical="center"/>
    </xf>
    <xf numFmtId="0" fontId="5" fillId="0" borderId="10" xfId="0" applyFont="1" applyBorder="1" applyAlignment="1">
      <alignment horizontal="right" wrapText="1"/>
    </xf>
    <xf numFmtId="165" fontId="8" fillId="0" borderId="10" xfId="0" applyNumberFormat="1" applyFont="1" applyBorder="1" applyAlignment="1">
      <alignment horizontal="right"/>
    </xf>
    <xf numFmtId="165" fontId="7" fillId="0" borderId="10" xfId="0" applyNumberFormat="1" applyFont="1" applyBorder="1" applyAlignment="1">
      <alignment horizontal="right"/>
    </xf>
    <xf numFmtId="165" fontId="8" fillId="0" borderId="10" xfId="0" applyNumberFormat="1" applyFont="1" applyBorder="1" applyAlignment="1">
      <alignment horizontal="justify"/>
    </xf>
    <xf numFmtId="0" fontId="7" fillId="0" borderId="10" xfId="0" applyFont="1" applyBorder="1" applyAlignment="1">
      <alignment horizontal="right" wrapText="1"/>
    </xf>
    <xf numFmtId="0" fontId="8" fillId="0" borderId="10" xfId="0" applyFont="1" applyBorder="1" applyAlignment="1">
      <alignment horizontal="right" wrapText="1"/>
    </xf>
    <xf numFmtId="0" fontId="8" fillId="0" borderId="10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4" fontId="5" fillId="0" borderId="10" xfId="0" applyNumberFormat="1" applyFont="1" applyBorder="1" applyAlignment="1">
      <alignment horizontal="right" wrapText="1"/>
    </xf>
    <xf numFmtId="0" fontId="8" fillId="0" borderId="10" xfId="0" applyFont="1" applyBorder="1" applyAlignment="1">
      <alignment horizontal="justify" wrapText="1"/>
    </xf>
    <xf numFmtId="0" fontId="5" fillId="0" borderId="7" xfId="0" applyFont="1" applyBorder="1" applyAlignment="1">
      <alignment vertical="center" wrapText="1"/>
    </xf>
    <xf numFmtId="4" fontId="1" fillId="0" borderId="10" xfId="0" applyNumberFormat="1" applyFont="1" applyBorder="1" applyAlignment="1">
      <alignment horizontal="right" vertical="center" wrapText="1"/>
    </xf>
    <xf numFmtId="4" fontId="5" fillId="0" borderId="10" xfId="0" applyNumberFormat="1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4" fontId="5" fillId="0" borderId="20" xfId="0" applyNumberFormat="1" applyFont="1" applyBorder="1" applyAlignment="1">
      <alignment horizontal="right" wrapText="1"/>
    </xf>
    <xf numFmtId="4" fontId="5" fillId="0" borderId="9" xfId="0" applyNumberFormat="1" applyFont="1" applyBorder="1" applyAlignment="1">
      <alignment horizontal="right" wrapText="1"/>
    </xf>
    <xf numFmtId="0" fontId="5" fillId="0" borderId="21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" fontId="5" fillId="0" borderId="16" xfId="0" applyNumberFormat="1" applyFont="1" applyBorder="1" applyAlignment="1">
      <alignment horizontal="right" vertical="center" wrapText="1"/>
    </xf>
    <xf numFmtId="4" fontId="5" fillId="0" borderId="17" xfId="0" applyNumberFormat="1" applyFont="1" applyBorder="1" applyAlignment="1">
      <alignment horizontal="right" vertical="center" wrapText="1"/>
    </xf>
    <xf numFmtId="4" fontId="5" fillId="0" borderId="9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4" fontId="5" fillId="0" borderId="30" xfId="0" applyNumberFormat="1" applyFont="1" applyBorder="1" applyAlignment="1">
      <alignment horizontal="right" vertical="center" wrapText="1"/>
    </xf>
    <xf numFmtId="4" fontId="5" fillId="0" borderId="31" xfId="0" applyNumberFormat="1" applyFont="1" applyBorder="1" applyAlignment="1">
      <alignment horizontal="right" vertical="center" wrapText="1"/>
    </xf>
    <xf numFmtId="4" fontId="5" fillId="0" borderId="32" xfId="0" applyNumberFormat="1" applyFont="1" applyBorder="1" applyAlignment="1">
      <alignment horizontal="center" vertical="center" wrapText="1"/>
    </xf>
    <xf numFmtId="4" fontId="5" fillId="0" borderId="33" xfId="0" applyNumberFormat="1" applyFont="1" applyBorder="1" applyAlignment="1">
      <alignment horizontal="right" vertical="center" wrapText="1"/>
    </xf>
    <xf numFmtId="4" fontId="5" fillId="0" borderId="18" xfId="0" applyNumberFormat="1" applyFont="1" applyBorder="1" applyAlignment="1">
      <alignment horizontal="right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vertical="center" wrapText="1"/>
    </xf>
    <xf numFmtId="0" fontId="5" fillId="0" borderId="36" xfId="0" applyFont="1" applyBorder="1" applyAlignment="1">
      <alignment vertical="center" wrapText="1"/>
    </xf>
    <xf numFmtId="0" fontId="5" fillId="0" borderId="37" xfId="0" applyFont="1" applyBorder="1" applyAlignment="1">
      <alignment horizontal="center" vertical="center" wrapText="1"/>
    </xf>
    <xf numFmtId="0" fontId="2" fillId="0" borderId="10" xfId="0" applyFont="1" applyBorder="1"/>
    <xf numFmtId="4" fontId="8" fillId="0" borderId="39" xfId="0" applyNumberFormat="1" applyFont="1" applyBorder="1" applyAlignment="1">
      <alignment horizontal="right" vertical="center" wrapText="1"/>
    </xf>
    <xf numFmtId="4" fontId="8" fillId="0" borderId="18" xfId="0" applyNumberFormat="1" applyFont="1" applyBorder="1" applyAlignment="1">
      <alignment horizontal="right" vertical="center"/>
    </xf>
    <xf numFmtId="4" fontId="8" fillId="0" borderId="9" xfId="0" applyNumberFormat="1" applyFont="1" applyBorder="1" applyAlignment="1">
      <alignment horizontal="right" vertical="center" wrapText="1"/>
    </xf>
    <xf numFmtId="4" fontId="5" fillId="0" borderId="40" xfId="0" applyNumberFormat="1" applyFont="1" applyBorder="1" applyAlignment="1">
      <alignment horizontal="right" vertical="center" wrapText="1"/>
    </xf>
    <xf numFmtId="4" fontId="8" fillId="0" borderId="9" xfId="0" applyNumberFormat="1" applyFont="1" applyBorder="1" applyAlignment="1">
      <alignment horizontal="right" vertical="center"/>
    </xf>
    <xf numFmtId="0" fontId="1" fillId="0" borderId="7" xfId="0" applyFont="1" applyBorder="1" applyAlignment="1">
      <alignment vertical="center" wrapText="1"/>
    </xf>
    <xf numFmtId="0" fontId="5" fillId="0" borderId="43" xfId="0" applyFont="1" applyBorder="1" applyAlignment="1">
      <alignment horizontal="right" vertical="center" wrapText="1"/>
    </xf>
    <xf numFmtId="0" fontId="2" fillId="0" borderId="44" xfId="0" applyFont="1" applyBorder="1"/>
    <xf numFmtId="4" fontId="8" fillId="0" borderId="43" xfId="0" applyNumberFormat="1" applyFont="1" applyBorder="1" applyAlignment="1">
      <alignment horizontal="right" vertical="center" wrapText="1"/>
    </xf>
    <xf numFmtId="4" fontId="8" fillId="0" borderId="44" xfId="0" applyNumberFormat="1" applyFont="1" applyBorder="1" applyAlignment="1">
      <alignment horizontal="right" vertical="center" wrapText="1"/>
    </xf>
    <xf numFmtId="4" fontId="5" fillId="0" borderId="43" xfId="0" applyNumberFormat="1" applyFont="1" applyBorder="1" applyAlignment="1">
      <alignment horizontal="right" vertical="center" wrapText="1"/>
    </xf>
    <xf numFmtId="4" fontId="2" fillId="0" borderId="44" xfId="0" applyNumberFormat="1" applyFont="1" applyBorder="1"/>
    <xf numFmtId="4" fontId="8" fillId="0" borderId="43" xfId="0" applyNumberFormat="1" applyFont="1" applyBorder="1" applyAlignment="1">
      <alignment horizontal="right" vertical="center"/>
    </xf>
    <xf numFmtId="4" fontId="5" fillId="0" borderId="44" xfId="0" applyNumberFormat="1" applyFont="1" applyBorder="1" applyAlignment="1">
      <alignment horizontal="right" vertical="center" wrapText="1"/>
    </xf>
    <xf numFmtId="4" fontId="5" fillId="0" borderId="39" xfId="0" applyNumberFormat="1" applyFont="1" applyBorder="1" applyAlignment="1">
      <alignment horizontal="right" vertical="center" wrapText="1"/>
    </xf>
    <xf numFmtId="0" fontId="2" fillId="0" borderId="30" xfId="0" applyFont="1" applyBorder="1"/>
    <xf numFmtId="0" fontId="5" fillId="0" borderId="51" xfId="0" applyFont="1" applyBorder="1" applyAlignment="1">
      <alignment horizontal="center" vertical="center" wrapText="1"/>
    </xf>
    <xf numFmtId="0" fontId="2" fillId="0" borderId="33" xfId="0" applyFont="1" applyBorder="1"/>
    <xf numFmtId="0" fontId="5" fillId="0" borderId="11" xfId="0" applyFont="1" applyBorder="1" applyAlignment="1">
      <alignment vertical="center" wrapText="1"/>
    </xf>
    <xf numFmtId="4" fontId="2" fillId="0" borderId="55" xfId="0" applyNumberFormat="1" applyFont="1" applyBorder="1"/>
    <xf numFmtId="0" fontId="5" fillId="0" borderId="52" xfId="0" applyFont="1" applyBorder="1" applyAlignment="1">
      <alignment horizontal="center" vertical="center" wrapText="1"/>
    </xf>
    <xf numFmtId="0" fontId="5" fillId="0" borderId="18" xfId="0" applyFont="1" applyBorder="1" applyAlignment="1">
      <alignment vertical="center" wrapText="1"/>
    </xf>
    <xf numFmtId="4" fontId="8" fillId="0" borderId="10" xfId="0" applyNumberFormat="1" applyFont="1" applyBorder="1" applyAlignment="1">
      <alignment horizontal="right" wrapText="1"/>
    </xf>
    <xf numFmtId="4" fontId="8" fillId="0" borderId="10" xfId="0" applyNumberFormat="1" applyFont="1" applyBorder="1" applyAlignment="1">
      <alignment horizontal="right"/>
    </xf>
    <xf numFmtId="166" fontId="10" fillId="0" borderId="10" xfId="0" applyNumberFormat="1" applyFont="1" applyBorder="1"/>
    <xf numFmtId="165" fontId="10" fillId="0" borderId="10" xfId="0" applyNumberFormat="1" applyFont="1" applyBorder="1"/>
    <xf numFmtId="166" fontId="10" fillId="0" borderId="0" xfId="0" applyNumberFormat="1" applyFont="1"/>
    <xf numFmtId="0" fontId="2" fillId="0" borderId="17" xfId="0" applyFont="1" applyBorder="1"/>
    <xf numFmtId="166" fontId="0" fillId="0" borderId="17" xfId="0" applyNumberFormat="1" applyBorder="1"/>
    <xf numFmtId="165" fontId="0" fillId="0" borderId="17" xfId="0" applyNumberFormat="1" applyBorder="1"/>
    <xf numFmtId="4" fontId="5" fillId="0" borderId="7" xfId="0" applyNumberFormat="1" applyFont="1" applyBorder="1" applyAlignment="1">
      <alignment horizontal="right" wrapText="1"/>
    </xf>
    <xf numFmtId="0" fontId="5" fillId="0" borderId="8" xfId="0" applyFont="1" applyBorder="1" applyAlignment="1">
      <alignment horizontal="right" wrapText="1"/>
    </xf>
    <xf numFmtId="0" fontId="5" fillId="0" borderId="18" xfId="0" applyFont="1" applyBorder="1" applyAlignment="1">
      <alignment horizontal="right" wrapText="1"/>
    </xf>
    <xf numFmtId="0" fontId="5" fillId="0" borderId="9" xfId="0" applyFont="1" applyBorder="1" applyAlignment="1">
      <alignment horizontal="right" wrapText="1"/>
    </xf>
    <xf numFmtId="0" fontId="5" fillId="0" borderId="19" xfId="0" applyFont="1" applyBorder="1" applyAlignment="1">
      <alignment horizontal="right" wrapText="1"/>
    </xf>
    <xf numFmtId="4" fontId="5" fillId="0" borderId="8" xfId="0" applyNumberFormat="1" applyFont="1" applyBorder="1" applyAlignment="1">
      <alignment horizontal="right" wrapText="1"/>
    </xf>
    <xf numFmtId="4" fontId="8" fillId="0" borderId="18" xfId="0" applyNumberFormat="1" applyFont="1" applyBorder="1" applyAlignment="1">
      <alignment horizontal="right" wrapText="1"/>
    </xf>
    <xf numFmtId="4" fontId="8" fillId="0" borderId="9" xfId="0" applyNumberFormat="1" applyFont="1" applyBorder="1" applyAlignment="1">
      <alignment horizontal="right" wrapText="1"/>
    </xf>
    <xf numFmtId="2" fontId="8" fillId="0" borderId="10" xfId="0" applyNumberFormat="1" applyFont="1" applyBorder="1" applyAlignment="1">
      <alignment horizontal="right" wrapText="1"/>
    </xf>
    <xf numFmtId="2" fontId="8" fillId="0" borderId="18" xfId="0" applyNumberFormat="1" applyFont="1" applyBorder="1" applyAlignment="1">
      <alignment horizontal="right" wrapText="1"/>
    </xf>
    <xf numFmtId="0" fontId="8" fillId="0" borderId="18" xfId="0" applyFont="1" applyBorder="1" applyAlignment="1">
      <alignment horizontal="right" wrapText="1"/>
    </xf>
    <xf numFmtId="4" fontId="5" fillId="0" borderId="49" xfId="0" applyNumberFormat="1" applyFont="1" applyBorder="1" applyAlignment="1">
      <alignment horizontal="right" wrapText="1"/>
    </xf>
    <xf numFmtId="4" fontId="5" fillId="0" borderId="50" xfId="0" applyNumberFormat="1" applyFont="1" applyBorder="1" applyAlignment="1">
      <alignment horizontal="right" wrapText="1"/>
    </xf>
    <xf numFmtId="2" fontId="8" fillId="0" borderId="46" xfId="0" applyNumberFormat="1" applyFont="1" applyBorder="1" applyAlignment="1">
      <alignment horizontal="right" wrapText="1"/>
    </xf>
    <xf numFmtId="2" fontId="8" fillId="0" borderId="30" xfId="0" applyNumberFormat="1" applyFont="1" applyBorder="1" applyAlignment="1">
      <alignment horizontal="right" wrapText="1"/>
    </xf>
    <xf numFmtId="0" fontId="8" fillId="0" borderId="9" xfId="0" applyFont="1" applyBorder="1" applyAlignment="1">
      <alignment horizontal="right" wrapText="1"/>
    </xf>
    <xf numFmtId="4" fontId="5" fillId="0" borderId="32" xfId="0" applyNumberFormat="1" applyFont="1" applyBorder="1" applyAlignment="1">
      <alignment horizontal="right" wrapText="1"/>
    </xf>
    <xf numFmtId="4" fontId="5" fillId="0" borderId="31" xfId="0" applyNumberFormat="1" applyFont="1" applyBorder="1" applyAlignment="1">
      <alignment horizontal="right" wrapText="1"/>
    </xf>
    <xf numFmtId="2" fontId="8" fillId="0" borderId="30" xfId="0" applyNumberFormat="1" applyFont="1" applyBorder="1" applyAlignment="1">
      <alignment horizontal="left" wrapText="1"/>
    </xf>
    <xf numFmtId="2" fontId="8" fillId="0" borderId="31" xfId="0" applyNumberFormat="1" applyFont="1" applyBorder="1" applyAlignment="1">
      <alignment horizontal="right" wrapText="1"/>
    </xf>
    <xf numFmtId="4" fontId="8" fillId="0" borderId="46" xfId="0" applyNumberFormat="1" applyFont="1" applyBorder="1" applyAlignment="1">
      <alignment horizontal="right"/>
    </xf>
    <xf numFmtId="4" fontId="8" fillId="0" borderId="30" xfId="0" applyNumberFormat="1" applyFont="1" applyBorder="1" applyAlignment="1">
      <alignment horizontal="right"/>
    </xf>
    <xf numFmtId="4" fontId="8" fillId="0" borderId="30" xfId="0" applyNumberFormat="1" applyFont="1" applyBorder="1" applyAlignment="1">
      <alignment horizontal="right" wrapText="1"/>
    </xf>
    <xf numFmtId="4" fontId="8" fillId="0" borderId="30" xfId="0" applyNumberFormat="1" applyFont="1" applyBorder="1" applyAlignment="1">
      <alignment horizontal="left" wrapText="1"/>
    </xf>
    <xf numFmtId="4" fontId="5" fillId="0" borderId="30" xfId="0" applyNumberFormat="1" applyFont="1" applyBorder="1" applyAlignment="1">
      <alignment horizontal="right" wrapText="1"/>
    </xf>
    <xf numFmtId="4" fontId="8" fillId="0" borderId="53" xfId="0" applyNumberFormat="1" applyFont="1" applyBorder="1" applyAlignment="1">
      <alignment horizontal="right"/>
    </xf>
    <xf numFmtId="4" fontId="5" fillId="0" borderId="31" xfId="0" applyNumberFormat="1" applyFont="1" applyBorder="1" applyAlignment="1">
      <alignment wrapText="1"/>
    </xf>
    <xf numFmtId="2" fontId="5" fillId="0" borderId="18" xfId="0" applyNumberFormat="1" applyFont="1" applyBorder="1" applyAlignment="1">
      <alignment horizontal="right" wrapText="1"/>
    </xf>
    <xf numFmtId="2" fontId="5" fillId="0" borderId="9" xfId="0" applyNumberFormat="1" applyFont="1" applyBorder="1" applyAlignment="1">
      <alignment horizontal="right" wrapText="1"/>
    </xf>
    <xf numFmtId="2" fontId="5" fillId="0" borderId="19" xfId="0" applyNumberFormat="1" applyFont="1" applyBorder="1" applyAlignment="1">
      <alignment horizontal="right" wrapText="1"/>
    </xf>
    <xf numFmtId="2" fontId="8" fillId="0" borderId="9" xfId="0" applyNumberFormat="1" applyFont="1" applyBorder="1" applyAlignment="1">
      <alignment horizontal="right"/>
    </xf>
    <xf numFmtId="4" fontId="5" fillId="0" borderId="47" xfId="0" applyNumberFormat="1" applyFont="1" applyBorder="1" applyAlignment="1">
      <alignment horizontal="right" wrapText="1"/>
    </xf>
    <xf numFmtId="4" fontId="5" fillId="0" borderId="39" xfId="0" applyNumberFormat="1" applyFont="1" applyBorder="1" applyAlignment="1">
      <alignment horizontal="right" wrapText="1"/>
    </xf>
    <xf numFmtId="4" fontId="5" fillId="0" borderId="40" xfId="0" applyNumberFormat="1" applyFont="1" applyBorder="1" applyAlignment="1">
      <alignment horizontal="right" wrapText="1"/>
    </xf>
    <xf numFmtId="4" fontId="5" fillId="0" borderId="48" xfId="0" applyNumberFormat="1" applyFont="1" applyBorder="1" applyAlignment="1">
      <alignment horizontal="right" wrapText="1"/>
    </xf>
    <xf numFmtId="0" fontId="5" fillId="0" borderId="0" xfId="0" applyFont="1" applyAlignment="1">
      <alignment horizontal="center" wrapText="1"/>
    </xf>
    <xf numFmtId="2" fontId="5" fillId="0" borderId="10" xfId="0" applyNumberFormat="1" applyFont="1" applyBorder="1" applyAlignment="1">
      <alignment horizontal="right" wrapText="1"/>
    </xf>
    <xf numFmtId="2" fontId="8" fillId="0" borderId="40" xfId="0" applyNumberFormat="1" applyFont="1" applyBorder="1" applyAlignment="1">
      <alignment horizontal="right" wrapText="1"/>
    </xf>
    <xf numFmtId="2" fontId="5" fillId="0" borderId="30" xfId="0" applyNumberFormat="1" applyFont="1" applyBorder="1" applyAlignment="1">
      <alignment horizontal="right" wrapText="1"/>
    </xf>
    <xf numFmtId="0" fontId="5" fillId="0" borderId="32" xfId="0" applyFont="1" applyBorder="1" applyAlignment="1">
      <alignment horizontal="right" wrapText="1"/>
    </xf>
    <xf numFmtId="0" fontId="2" fillId="0" borderId="32" xfId="0" applyFont="1" applyBorder="1"/>
    <xf numFmtId="0" fontId="2" fillId="0" borderId="31" xfId="0" applyFont="1" applyBorder="1"/>
    <xf numFmtId="0" fontId="5" fillId="0" borderId="39" xfId="0" applyFont="1" applyBorder="1" applyAlignment="1">
      <alignment horizontal="right" wrapText="1"/>
    </xf>
    <xf numFmtId="2" fontId="5" fillId="0" borderId="46" xfId="0" applyNumberFormat="1" applyFont="1" applyBorder="1" applyAlignment="1">
      <alignment horizontal="right" wrapText="1"/>
    </xf>
    <xf numFmtId="2" fontId="5" fillId="0" borderId="31" xfId="0" applyNumberFormat="1" applyFont="1" applyBorder="1" applyAlignment="1">
      <alignment horizontal="right" wrapText="1"/>
    </xf>
    <xf numFmtId="0" fontId="5" fillId="0" borderId="45" xfId="0" applyFont="1" applyBorder="1" applyAlignment="1">
      <alignment horizontal="center" wrapText="1"/>
    </xf>
    <xf numFmtId="0" fontId="2" fillId="0" borderId="19" xfId="0" applyFont="1" applyBorder="1"/>
    <xf numFmtId="4" fontId="5" fillId="0" borderId="54" xfId="0" applyNumberFormat="1" applyFont="1" applyBorder="1" applyAlignment="1">
      <alignment horizontal="right" wrapText="1"/>
    </xf>
    <xf numFmtId="4" fontId="5" fillId="0" borderId="53" xfId="0" applyNumberFormat="1" applyFont="1" applyBorder="1" applyAlignment="1">
      <alignment horizontal="right" wrapText="1"/>
    </xf>
    <xf numFmtId="4" fontId="8" fillId="0" borderId="53" xfId="0" applyNumberFormat="1" applyFont="1" applyBorder="1" applyAlignment="1">
      <alignment horizontal="right" wrapText="1"/>
    </xf>
    <xf numFmtId="4" fontId="2" fillId="0" borderId="53" xfId="0" applyNumberFormat="1" applyFont="1" applyBorder="1"/>
    <xf numFmtId="4" fontId="8" fillId="0" borderId="53" xfId="0" applyNumberFormat="1" applyFont="1" applyBorder="1" applyAlignment="1">
      <alignment horizontal="left" wrapText="1"/>
    </xf>
    <xf numFmtId="2" fontId="5" fillId="0" borderId="47" xfId="0" applyNumberFormat="1" applyFont="1" applyBorder="1" applyAlignment="1">
      <alignment horizontal="right" wrapText="1"/>
    </xf>
    <xf numFmtId="2" fontId="5" fillId="0" borderId="39" xfId="0" applyNumberFormat="1" applyFont="1" applyBorder="1" applyAlignment="1">
      <alignment horizontal="right" wrapText="1"/>
    </xf>
    <xf numFmtId="2" fontId="5" fillId="0" borderId="40" xfId="0" applyNumberFormat="1" applyFont="1" applyBorder="1" applyAlignment="1">
      <alignment horizontal="right" wrapText="1"/>
    </xf>
    <xf numFmtId="2" fontId="5" fillId="0" borderId="48" xfId="0" applyNumberFormat="1" applyFont="1" applyBorder="1" applyAlignment="1">
      <alignment horizontal="right" wrapText="1"/>
    </xf>
    <xf numFmtId="4" fontId="8" fillId="0" borderId="10" xfId="0" applyNumberFormat="1" applyFont="1" applyBorder="1" applyAlignment="1">
      <alignment horizontal="left" wrapText="1"/>
    </xf>
    <xf numFmtId="4" fontId="5" fillId="0" borderId="10" xfId="0" applyNumberFormat="1" applyFont="1" applyBorder="1" applyAlignment="1">
      <alignment wrapText="1"/>
    </xf>
    <xf numFmtId="2" fontId="8" fillId="0" borderId="10" xfId="0" applyNumberFormat="1" applyFont="1" applyBorder="1" applyAlignment="1">
      <alignment horizontal="left" wrapText="1"/>
    </xf>
    <xf numFmtId="2" fontId="8" fillId="0" borderId="10" xfId="0" applyNumberFormat="1" applyFont="1" applyBorder="1" applyAlignment="1">
      <alignment horizontal="right"/>
    </xf>
    <xf numFmtId="0" fontId="5" fillId="0" borderId="10" xfId="0" applyFont="1" applyBorder="1" applyAlignment="1">
      <alignment horizontal="center" wrapText="1"/>
    </xf>
    <xf numFmtId="0" fontId="5" fillId="0" borderId="10" xfId="0" applyFont="1" applyBorder="1" applyAlignment="1">
      <alignment wrapText="1"/>
    </xf>
    <xf numFmtId="0" fontId="1" fillId="0" borderId="10" xfId="0" applyFont="1" applyBorder="1" applyAlignment="1">
      <alignment horizontal="center" wrapText="1"/>
    </xf>
    <xf numFmtId="0" fontId="1" fillId="0" borderId="10" xfId="0" applyFont="1" applyBorder="1" applyAlignment="1">
      <alignment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4" fontId="1" fillId="0" borderId="10" xfId="0" applyNumberFormat="1" applyFont="1" applyBorder="1" applyAlignment="1">
      <alignment horizontal="right" wrapText="1"/>
    </xf>
    <xf numFmtId="4" fontId="0" fillId="0" borderId="0" xfId="0" applyNumberFormat="1"/>
    <xf numFmtId="4" fontId="2" fillId="0" borderId="10" xfId="0" applyNumberFormat="1" applyFont="1" applyBorder="1"/>
    <xf numFmtId="4" fontId="2" fillId="0" borderId="0" xfId="0" applyNumberFormat="1" applyFont="1"/>
    <xf numFmtId="4" fontId="5" fillId="0" borderId="0" xfId="0" applyNumberFormat="1" applyFont="1" applyAlignment="1">
      <alignment horizontal="right" wrapText="1"/>
    </xf>
    <xf numFmtId="4" fontId="5" fillId="0" borderId="0" xfId="0" applyNumberFormat="1" applyFont="1" applyAlignment="1">
      <alignment horizontal="center" wrapText="1"/>
    </xf>
    <xf numFmtId="4" fontId="5" fillId="0" borderId="0" xfId="0" applyNumberFormat="1" applyFont="1" applyAlignment="1">
      <alignment wrapText="1"/>
    </xf>
    <xf numFmtId="0" fontId="0" fillId="0" borderId="0" xfId="0" applyAlignment="1">
      <alignment wrapText="1"/>
    </xf>
    <xf numFmtId="4" fontId="1" fillId="0" borderId="10" xfId="0" applyNumberFormat="1" applyFont="1" applyBorder="1" applyAlignment="1">
      <alignment horizontal="center" wrapText="1"/>
    </xf>
    <xf numFmtId="0" fontId="1" fillId="0" borderId="10" xfId="0" applyFont="1" applyBorder="1" applyAlignment="1">
      <alignment horizontal="right" wrapText="1"/>
    </xf>
    <xf numFmtId="0" fontId="1" fillId="0" borderId="57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right" wrapText="1"/>
    </xf>
    <xf numFmtId="0" fontId="5" fillId="0" borderId="57" xfId="0" applyFont="1" applyBorder="1" applyAlignment="1">
      <alignment horizontal="justify" vertical="center"/>
    </xf>
    <xf numFmtId="0" fontId="2" fillId="0" borderId="58" xfId="0" applyFont="1" applyBorder="1"/>
    <xf numFmtId="4" fontId="5" fillId="0" borderId="10" xfId="0" applyNumberFormat="1" applyFont="1" applyBorder="1" applyAlignment="1">
      <alignment horizontal="center" wrapText="1"/>
    </xf>
    <xf numFmtId="0" fontId="2" fillId="0" borderId="10" xfId="0" applyFont="1" applyBorder="1" applyAlignment="1">
      <alignment horizontal="right" wrapText="1"/>
    </xf>
    <xf numFmtId="0" fontId="5" fillId="0" borderId="10" xfId="0" applyFont="1" applyBorder="1" applyAlignment="1">
      <alignment horizontal="left" vertical="center" wrapText="1"/>
    </xf>
    <xf numFmtId="164" fontId="0" fillId="0" borderId="8" xfId="0" applyNumberFormat="1" applyBorder="1" applyAlignment="1">
      <alignment horizontal="center" vertical="center" wrapText="1"/>
    </xf>
    <xf numFmtId="164" fontId="0" fillId="0" borderId="9" xfId="0" applyNumberForma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0" fillId="0" borderId="56" xfId="0" applyNumberFormat="1" applyBorder="1" applyAlignment="1">
      <alignment horizontal="center" vertical="center" wrapText="1"/>
    </xf>
    <xf numFmtId="164" fontId="0" fillId="0" borderId="29" xfId="0" applyNumberFormat="1" applyBorder="1" applyAlignment="1">
      <alignment horizontal="center" vertical="center" wrapText="1"/>
    </xf>
    <xf numFmtId="0" fontId="1" fillId="0" borderId="8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wrapText="1"/>
    </xf>
    <xf numFmtId="0" fontId="1" fillId="0" borderId="45" xfId="0" applyFont="1" applyBorder="1" applyAlignment="1">
      <alignment horizontal="center" wrapText="1"/>
    </xf>
    <xf numFmtId="0" fontId="1" fillId="0" borderId="27" xfId="0" applyFont="1" applyBorder="1" applyAlignment="1">
      <alignment horizont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29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4" fontId="5" fillId="0" borderId="9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5" fillId="0" borderId="57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4" fontId="1" fillId="0" borderId="10" xfId="0" applyNumberFormat="1" applyFont="1" applyBorder="1" applyAlignment="1">
      <alignment horizont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V525"/>
  <sheetViews>
    <sheetView topLeftCell="A223" workbookViewId="0">
      <selection activeCell="J229" sqref="J229"/>
    </sheetView>
  </sheetViews>
  <sheetFormatPr defaultRowHeight="15" x14ac:dyDescent="0.25"/>
  <cols>
    <col min="1" max="1" width="9.140625" style="2"/>
    <col min="2" max="2" width="6.140625" style="2" customWidth="1"/>
    <col min="3" max="3" width="55.5703125" style="2" customWidth="1"/>
    <col min="4" max="5" width="12.5703125" style="2" customWidth="1"/>
    <col min="6" max="6" width="9.140625" style="2"/>
    <col min="7" max="7" width="5.42578125" style="2" customWidth="1"/>
    <col min="8" max="8" width="49.85546875" style="2" customWidth="1"/>
    <col min="9" max="9" width="13.42578125" style="2" customWidth="1"/>
    <col min="10" max="10" width="13.140625" style="2" customWidth="1"/>
    <col min="11" max="11" width="11.42578125" style="2" customWidth="1"/>
    <col min="12" max="14" width="9.140625" style="2"/>
    <col min="15" max="15" width="11.28515625" style="2" customWidth="1"/>
    <col min="16" max="16" width="10.7109375" style="2" customWidth="1"/>
    <col min="17" max="17" width="9.140625" style="2"/>
    <col min="23" max="16384" width="9.140625" style="2"/>
  </cols>
  <sheetData>
    <row r="3" spans="2:16" ht="63" customHeight="1" x14ac:dyDescent="0.25">
      <c r="B3" s="238" t="s">
        <v>0</v>
      </c>
      <c r="C3" s="238"/>
      <c r="D3" s="238"/>
      <c r="E3" s="1"/>
      <c r="H3" s="29" t="s">
        <v>727</v>
      </c>
    </row>
    <row r="4" spans="2:16" x14ac:dyDescent="0.25">
      <c r="B4" s="27" t="s">
        <v>1</v>
      </c>
      <c r="C4" s="28"/>
    </row>
    <row r="5" spans="2:16" x14ac:dyDescent="0.25">
      <c r="B5" s="27" t="s">
        <v>2</v>
      </c>
      <c r="C5" s="28"/>
    </row>
    <row r="6" spans="2:16" x14ac:dyDescent="0.25">
      <c r="B6" s="239" t="s">
        <v>3</v>
      </c>
      <c r="C6" s="239"/>
    </row>
    <row r="7" spans="2:16" ht="58.5" customHeight="1" thickBot="1" x14ac:dyDescent="0.3">
      <c r="B7" s="231" t="s">
        <v>4</v>
      </c>
      <c r="C7" s="231"/>
      <c r="D7" s="231"/>
    </row>
    <row r="8" spans="2:16" ht="60" customHeight="1" x14ac:dyDescent="0.25">
      <c r="B8" s="3"/>
      <c r="G8"/>
      <c r="H8"/>
      <c r="I8"/>
      <c r="J8"/>
      <c r="M8" s="229" t="s">
        <v>728</v>
      </c>
      <c r="N8" s="195" t="s">
        <v>730</v>
      </c>
      <c r="O8" s="203" t="s">
        <v>731</v>
      </c>
      <c r="P8" s="195" t="s">
        <v>732</v>
      </c>
    </row>
    <row r="9" spans="2:16" ht="30.75" customHeight="1" thickBot="1" x14ac:dyDescent="0.3">
      <c r="B9" s="34" t="s">
        <v>5</v>
      </c>
      <c r="C9" s="227" t="s">
        <v>7</v>
      </c>
      <c r="D9" s="232" t="s">
        <v>736</v>
      </c>
      <c r="E9" s="21"/>
      <c r="G9" s="30" t="s">
        <v>5</v>
      </c>
      <c r="H9" s="30" t="s">
        <v>555</v>
      </c>
      <c r="I9" s="31" t="s">
        <v>734</v>
      </c>
      <c r="J9" s="31" t="s">
        <v>733</v>
      </c>
      <c r="M9" s="230"/>
      <c r="N9" s="196"/>
      <c r="O9" s="204"/>
      <c r="P9" s="196"/>
    </row>
    <row r="10" spans="2:16" x14ac:dyDescent="0.25">
      <c r="B10" s="34" t="s">
        <v>6</v>
      </c>
      <c r="C10" s="227"/>
      <c r="D10" s="241"/>
      <c r="E10" s="21"/>
      <c r="G10" s="32">
        <v>1</v>
      </c>
      <c r="H10" s="33">
        <v>2</v>
      </c>
      <c r="I10" s="33">
        <v>3</v>
      </c>
      <c r="J10" s="31">
        <v>4</v>
      </c>
      <c r="M10" s="109"/>
      <c r="N10" s="110"/>
      <c r="O10" s="110"/>
      <c r="P10" s="111"/>
    </row>
    <row r="11" spans="2:16" x14ac:dyDescent="0.25">
      <c r="B11" s="35" t="s">
        <v>10</v>
      </c>
      <c r="C11" s="36" t="s">
        <v>11</v>
      </c>
      <c r="D11" s="37"/>
      <c r="E11" s="23"/>
      <c r="G11" s="32" t="s">
        <v>10</v>
      </c>
      <c r="H11" s="40" t="s">
        <v>11</v>
      </c>
      <c r="I11" s="41"/>
      <c r="J11" s="40"/>
      <c r="M11" s="81"/>
      <c r="N11" s="81"/>
      <c r="O11" s="81"/>
      <c r="P11" s="81"/>
    </row>
    <row r="12" spans="2:16" ht="30" customHeight="1" x14ac:dyDescent="0.25">
      <c r="B12" s="34" t="s">
        <v>12</v>
      </c>
      <c r="C12" s="38" t="s">
        <v>13</v>
      </c>
      <c r="D12" s="39">
        <v>288</v>
      </c>
      <c r="E12" s="20"/>
      <c r="G12" s="42">
        <v>1</v>
      </c>
      <c r="H12" s="43" t="s">
        <v>729</v>
      </c>
      <c r="I12" s="47">
        <v>803</v>
      </c>
      <c r="J12" s="46">
        <v>410.57</v>
      </c>
      <c r="M12" s="47">
        <v>803</v>
      </c>
      <c r="N12" s="106">
        <v>1.95583</v>
      </c>
      <c r="O12" s="106">
        <f>+M12/N12</f>
        <v>410.56738060056347</v>
      </c>
      <c r="P12" s="107">
        <f>ROUND(O12,2)</f>
        <v>410.57</v>
      </c>
    </row>
    <row r="13" spans="2:16" ht="25.5" x14ac:dyDescent="0.25">
      <c r="B13" s="34" t="s">
        <v>14</v>
      </c>
      <c r="C13" s="38" t="s">
        <v>15</v>
      </c>
      <c r="D13" s="39">
        <v>246</v>
      </c>
      <c r="E13" s="20"/>
      <c r="G13" s="42">
        <v>2</v>
      </c>
      <c r="H13" s="44" t="s">
        <v>15</v>
      </c>
      <c r="I13" s="47">
        <v>689</v>
      </c>
      <c r="J13" s="46">
        <v>352.28</v>
      </c>
      <c r="M13" s="47">
        <v>689</v>
      </c>
      <c r="N13" s="106">
        <v>1.95583</v>
      </c>
      <c r="O13" s="106">
        <f t="shared" ref="O13:O76" si="0">+M13/N13</f>
        <v>352.28010614419452</v>
      </c>
      <c r="P13" s="107">
        <f>ROUND(O13,2)</f>
        <v>352.28</v>
      </c>
    </row>
    <row r="14" spans="2:16" x14ac:dyDescent="0.25">
      <c r="B14" s="35" t="s">
        <v>16</v>
      </c>
      <c r="C14" s="36" t="s">
        <v>17</v>
      </c>
      <c r="D14" s="39"/>
      <c r="E14" s="20"/>
      <c r="G14" s="32" t="s">
        <v>16</v>
      </c>
      <c r="H14" s="40" t="s">
        <v>556</v>
      </c>
      <c r="I14" s="45"/>
      <c r="J14" s="50"/>
      <c r="M14" s="45"/>
      <c r="N14" s="106"/>
      <c r="O14" s="106"/>
      <c r="P14" s="107"/>
    </row>
    <row r="15" spans="2:16" x14ac:dyDescent="0.25">
      <c r="B15" s="34" t="s">
        <v>12</v>
      </c>
      <c r="C15" s="38" t="s">
        <v>18</v>
      </c>
      <c r="D15" s="39">
        <v>245</v>
      </c>
      <c r="E15" s="20"/>
      <c r="G15" s="42">
        <v>1</v>
      </c>
      <c r="H15" s="44" t="s">
        <v>18</v>
      </c>
      <c r="I15" s="47">
        <v>711</v>
      </c>
      <c r="J15" s="46">
        <v>363.53</v>
      </c>
      <c r="M15" s="47">
        <v>711</v>
      </c>
      <c r="N15" s="106">
        <v>1.95583</v>
      </c>
      <c r="O15" s="106">
        <f t="shared" si="0"/>
        <v>363.52852753051133</v>
      </c>
      <c r="P15" s="107">
        <f t="shared" ref="P15:P78" si="1">ROUND(O15,2)</f>
        <v>363.53</v>
      </c>
    </row>
    <row r="16" spans="2:16" x14ac:dyDescent="0.25">
      <c r="B16" s="34" t="s">
        <v>14</v>
      </c>
      <c r="C16" s="38" t="s">
        <v>19</v>
      </c>
      <c r="D16" s="39">
        <v>352</v>
      </c>
      <c r="E16" s="20"/>
      <c r="G16" s="42">
        <v>2</v>
      </c>
      <c r="H16" s="44" t="s">
        <v>557</v>
      </c>
      <c r="I16" s="47">
        <v>996</v>
      </c>
      <c r="J16" s="46">
        <v>509.25</v>
      </c>
      <c r="M16" s="47">
        <v>996</v>
      </c>
      <c r="N16" s="106">
        <v>1.95583</v>
      </c>
      <c r="O16" s="106">
        <f t="shared" si="0"/>
        <v>509.24671367143361</v>
      </c>
      <c r="P16" s="107">
        <f t="shared" si="1"/>
        <v>509.25</v>
      </c>
    </row>
    <row r="17" spans="2:16" x14ac:dyDescent="0.25">
      <c r="B17" s="34" t="s">
        <v>20</v>
      </c>
      <c r="C17" s="38" t="s">
        <v>21</v>
      </c>
      <c r="D17" s="39">
        <v>246</v>
      </c>
      <c r="E17" s="20"/>
      <c r="G17" s="42">
        <v>3</v>
      </c>
      <c r="H17" s="44" t="s">
        <v>558</v>
      </c>
      <c r="I17" s="47">
        <v>709</v>
      </c>
      <c r="J17" s="46">
        <v>362.51</v>
      </c>
      <c r="M17" s="47">
        <v>709</v>
      </c>
      <c r="N17" s="106">
        <v>1.95583</v>
      </c>
      <c r="O17" s="106">
        <f t="shared" si="0"/>
        <v>362.50594376811893</v>
      </c>
      <c r="P17" s="107">
        <f t="shared" si="1"/>
        <v>362.51</v>
      </c>
    </row>
    <row r="18" spans="2:16" x14ac:dyDescent="0.25">
      <c r="B18" s="34" t="s">
        <v>22</v>
      </c>
      <c r="C18" s="38" t="s">
        <v>23</v>
      </c>
      <c r="D18" s="39">
        <v>284</v>
      </c>
      <c r="E18" s="20"/>
      <c r="G18" s="42">
        <v>4</v>
      </c>
      <c r="H18" s="44" t="s">
        <v>559</v>
      </c>
      <c r="I18" s="47">
        <v>808</v>
      </c>
      <c r="J18" s="46">
        <v>413.12</v>
      </c>
      <c r="M18" s="47">
        <v>808</v>
      </c>
      <c r="N18" s="106">
        <v>1.95583</v>
      </c>
      <c r="O18" s="106">
        <f t="shared" si="0"/>
        <v>413.12384000654453</v>
      </c>
      <c r="P18" s="107">
        <f t="shared" si="1"/>
        <v>413.12</v>
      </c>
    </row>
    <row r="19" spans="2:16" x14ac:dyDescent="0.25">
      <c r="B19" s="34" t="s">
        <v>24</v>
      </c>
      <c r="C19" s="38" t="s">
        <v>25</v>
      </c>
      <c r="D19" s="39">
        <v>276</v>
      </c>
      <c r="E19" s="20"/>
      <c r="G19" s="42">
        <v>5</v>
      </c>
      <c r="H19" s="44" t="s">
        <v>560</v>
      </c>
      <c r="I19" s="47">
        <v>784</v>
      </c>
      <c r="J19" s="46">
        <v>400.85</v>
      </c>
      <c r="M19" s="47">
        <v>784</v>
      </c>
      <c r="N19" s="106">
        <v>1.95583</v>
      </c>
      <c r="O19" s="106">
        <f t="shared" si="0"/>
        <v>400.85283485783532</v>
      </c>
      <c r="P19" s="107">
        <f t="shared" si="1"/>
        <v>400.85</v>
      </c>
    </row>
    <row r="20" spans="2:16" x14ac:dyDescent="0.25">
      <c r="B20" s="34" t="s">
        <v>26</v>
      </c>
      <c r="C20" s="38" t="s">
        <v>27</v>
      </c>
      <c r="D20" s="39">
        <v>215</v>
      </c>
      <c r="E20" s="20"/>
      <c r="G20" s="42">
        <v>6</v>
      </c>
      <c r="H20" s="44" t="s">
        <v>561</v>
      </c>
      <c r="I20" s="47">
        <v>612</v>
      </c>
      <c r="J20" s="46">
        <v>312.91000000000003</v>
      </c>
      <c r="M20" s="47">
        <v>612</v>
      </c>
      <c r="N20" s="106">
        <v>1.95583</v>
      </c>
      <c r="O20" s="106">
        <f t="shared" si="0"/>
        <v>312.91063129208572</v>
      </c>
      <c r="P20" s="107">
        <f t="shared" si="1"/>
        <v>312.91000000000003</v>
      </c>
    </row>
    <row r="21" spans="2:16" ht="28.5" customHeight="1" x14ac:dyDescent="0.25">
      <c r="B21" s="34" t="s">
        <v>28</v>
      </c>
      <c r="C21" s="38" t="s">
        <v>29</v>
      </c>
      <c r="D21" s="39">
        <v>239</v>
      </c>
      <c r="E21" s="20"/>
      <c r="G21" s="42">
        <v>7</v>
      </c>
      <c r="H21" s="44" t="s">
        <v>562</v>
      </c>
      <c r="I21" s="47">
        <v>692</v>
      </c>
      <c r="J21" s="46">
        <v>353.81</v>
      </c>
      <c r="M21" s="47">
        <v>692</v>
      </c>
      <c r="N21" s="106">
        <v>1.95583</v>
      </c>
      <c r="O21" s="106">
        <f t="shared" si="0"/>
        <v>353.81398178778318</v>
      </c>
      <c r="P21" s="107">
        <f t="shared" si="1"/>
        <v>353.81</v>
      </c>
    </row>
    <row r="22" spans="2:16" x14ac:dyDescent="0.25">
      <c r="B22" s="34" t="s">
        <v>30</v>
      </c>
      <c r="C22" s="38" t="s">
        <v>31</v>
      </c>
      <c r="D22" s="39">
        <v>276</v>
      </c>
      <c r="E22" s="20"/>
      <c r="G22" s="42">
        <v>8</v>
      </c>
      <c r="H22" s="44" t="s">
        <v>563</v>
      </c>
      <c r="I22" s="47">
        <v>786</v>
      </c>
      <c r="J22" s="46">
        <v>401.88</v>
      </c>
      <c r="M22" s="47">
        <v>786</v>
      </c>
      <c r="N22" s="106">
        <v>1.95583</v>
      </c>
      <c r="O22" s="106">
        <f t="shared" si="0"/>
        <v>401.87541862022772</v>
      </c>
      <c r="P22" s="107">
        <f t="shared" si="1"/>
        <v>401.88</v>
      </c>
    </row>
    <row r="23" spans="2:16" x14ac:dyDescent="0.25">
      <c r="B23" s="34" t="s">
        <v>32</v>
      </c>
      <c r="C23" s="38" t="s">
        <v>33</v>
      </c>
      <c r="D23" s="39">
        <v>214</v>
      </c>
      <c r="E23" s="20"/>
      <c r="G23" s="42">
        <v>9</v>
      </c>
      <c r="H23" s="44" t="s">
        <v>564</v>
      </c>
      <c r="I23" s="47">
        <v>612</v>
      </c>
      <c r="J23" s="46">
        <v>312.91000000000003</v>
      </c>
      <c r="M23" s="47">
        <v>612</v>
      </c>
      <c r="N23" s="106">
        <v>1.95583</v>
      </c>
      <c r="O23" s="106">
        <f t="shared" si="0"/>
        <v>312.91063129208572</v>
      </c>
      <c r="P23" s="107">
        <f t="shared" si="1"/>
        <v>312.91000000000003</v>
      </c>
    </row>
    <row r="24" spans="2:16" ht="25.5" x14ac:dyDescent="0.25">
      <c r="B24" s="34" t="s">
        <v>34</v>
      </c>
      <c r="C24" s="38" t="s">
        <v>35</v>
      </c>
      <c r="D24" s="39">
        <v>276</v>
      </c>
      <c r="E24" s="20"/>
      <c r="G24" s="42">
        <v>10</v>
      </c>
      <c r="H24" s="44" t="s">
        <v>565</v>
      </c>
      <c r="I24" s="47">
        <v>784</v>
      </c>
      <c r="J24" s="46">
        <v>400.85</v>
      </c>
      <c r="M24" s="47">
        <v>784</v>
      </c>
      <c r="N24" s="106">
        <v>1.95583</v>
      </c>
      <c r="O24" s="106">
        <f t="shared" si="0"/>
        <v>400.85283485783532</v>
      </c>
      <c r="P24" s="107">
        <f t="shared" si="1"/>
        <v>400.85</v>
      </c>
    </row>
    <row r="25" spans="2:16" x14ac:dyDescent="0.25">
      <c r="B25" s="34" t="s">
        <v>36</v>
      </c>
      <c r="C25" s="38" t="s">
        <v>37</v>
      </c>
      <c r="D25" s="39">
        <v>276</v>
      </c>
      <c r="E25" s="20"/>
      <c r="G25" s="42">
        <v>11</v>
      </c>
      <c r="H25" s="44" t="s">
        <v>566</v>
      </c>
      <c r="I25" s="47">
        <v>784</v>
      </c>
      <c r="J25" s="46">
        <v>400.85</v>
      </c>
      <c r="M25" s="47">
        <v>784</v>
      </c>
      <c r="N25" s="106">
        <v>1.95583</v>
      </c>
      <c r="O25" s="106">
        <f t="shared" si="0"/>
        <v>400.85283485783532</v>
      </c>
      <c r="P25" s="107">
        <f t="shared" si="1"/>
        <v>400.85</v>
      </c>
    </row>
    <row r="26" spans="2:16" x14ac:dyDescent="0.25">
      <c r="B26" s="34" t="s">
        <v>38</v>
      </c>
      <c r="C26" s="38" t="s">
        <v>39</v>
      </c>
      <c r="D26" s="39">
        <v>246</v>
      </c>
      <c r="E26" s="20"/>
      <c r="G26" s="42">
        <v>12</v>
      </c>
      <c r="H26" s="44" t="s">
        <v>39</v>
      </c>
      <c r="I26" s="47">
        <v>678</v>
      </c>
      <c r="J26" s="46">
        <v>346.66</v>
      </c>
      <c r="M26" s="47">
        <v>678</v>
      </c>
      <c r="N26" s="106">
        <v>1.95583</v>
      </c>
      <c r="O26" s="106">
        <f t="shared" si="0"/>
        <v>346.65589545103614</v>
      </c>
      <c r="P26" s="107">
        <f t="shared" si="1"/>
        <v>346.66</v>
      </c>
    </row>
    <row r="27" spans="2:16" x14ac:dyDescent="0.25">
      <c r="B27" s="34" t="s">
        <v>40</v>
      </c>
      <c r="C27" s="38" t="s">
        <v>41</v>
      </c>
      <c r="D27" s="39">
        <v>298</v>
      </c>
      <c r="E27" s="20"/>
      <c r="G27" s="42">
        <v>13</v>
      </c>
      <c r="H27" s="44" t="s">
        <v>567</v>
      </c>
      <c r="I27" s="47">
        <v>816</v>
      </c>
      <c r="J27" s="46">
        <v>417.21</v>
      </c>
      <c r="M27" s="47">
        <v>816</v>
      </c>
      <c r="N27" s="106">
        <v>1.95583</v>
      </c>
      <c r="O27" s="106">
        <f t="shared" si="0"/>
        <v>417.2141750561143</v>
      </c>
      <c r="P27" s="107">
        <f t="shared" si="1"/>
        <v>417.21</v>
      </c>
    </row>
    <row r="28" spans="2:16" ht="25.5" x14ac:dyDescent="0.25">
      <c r="B28" s="34" t="s">
        <v>42</v>
      </c>
      <c r="C28" s="38" t="s">
        <v>43</v>
      </c>
      <c r="D28" s="39">
        <v>301</v>
      </c>
      <c r="E28" s="20"/>
      <c r="G28" s="42">
        <v>14</v>
      </c>
      <c r="H28" s="44" t="s">
        <v>43</v>
      </c>
      <c r="I28" s="47">
        <v>825</v>
      </c>
      <c r="J28" s="46">
        <v>421.82</v>
      </c>
      <c r="M28" s="47">
        <v>825</v>
      </c>
      <c r="N28" s="106">
        <v>1.95583</v>
      </c>
      <c r="O28" s="106">
        <f t="shared" si="0"/>
        <v>421.81580198688027</v>
      </c>
      <c r="P28" s="107">
        <f t="shared" si="1"/>
        <v>421.82</v>
      </c>
    </row>
    <row r="29" spans="2:16" x14ac:dyDescent="0.25">
      <c r="B29" s="34" t="s">
        <v>44</v>
      </c>
      <c r="C29" s="38" t="s">
        <v>45</v>
      </c>
      <c r="D29" s="39">
        <v>300</v>
      </c>
      <c r="E29" s="20"/>
      <c r="G29" s="42">
        <v>15</v>
      </c>
      <c r="H29" s="44" t="s">
        <v>568</v>
      </c>
      <c r="I29" s="47">
        <v>821</v>
      </c>
      <c r="J29" s="46">
        <v>419.77</v>
      </c>
      <c r="M29" s="47">
        <v>821</v>
      </c>
      <c r="N29" s="106">
        <v>1.95583</v>
      </c>
      <c r="O29" s="106">
        <f t="shared" si="0"/>
        <v>419.77063446209536</v>
      </c>
      <c r="P29" s="107">
        <f t="shared" si="1"/>
        <v>419.77</v>
      </c>
    </row>
    <row r="30" spans="2:16" x14ac:dyDescent="0.25">
      <c r="B30" s="34" t="s">
        <v>46</v>
      </c>
      <c r="C30" s="38" t="s">
        <v>47</v>
      </c>
      <c r="D30" s="39">
        <v>271</v>
      </c>
      <c r="E30" s="20"/>
      <c r="G30" s="42">
        <v>16</v>
      </c>
      <c r="H30" s="44" t="s">
        <v>569</v>
      </c>
      <c r="I30" s="47">
        <v>770</v>
      </c>
      <c r="J30" s="46">
        <v>393.69</v>
      </c>
      <c r="M30" s="47">
        <v>770</v>
      </c>
      <c r="N30" s="106">
        <v>1.95583</v>
      </c>
      <c r="O30" s="106">
        <f t="shared" si="0"/>
        <v>393.69474852108823</v>
      </c>
      <c r="P30" s="107">
        <f t="shared" si="1"/>
        <v>393.69</v>
      </c>
    </row>
    <row r="31" spans="2:16" x14ac:dyDescent="0.25">
      <c r="B31" s="34" t="s">
        <v>48</v>
      </c>
      <c r="C31" s="38" t="s">
        <v>49</v>
      </c>
      <c r="D31" s="39">
        <v>276</v>
      </c>
      <c r="E31" s="20"/>
      <c r="G31" s="42">
        <v>17</v>
      </c>
      <c r="H31" s="44" t="s">
        <v>570</v>
      </c>
      <c r="I31" s="47">
        <v>784</v>
      </c>
      <c r="J31" s="46">
        <v>400.85</v>
      </c>
      <c r="M31" s="47">
        <v>784</v>
      </c>
      <c r="N31" s="106">
        <v>1.95583</v>
      </c>
      <c r="O31" s="106">
        <f t="shared" si="0"/>
        <v>400.85283485783532</v>
      </c>
      <c r="P31" s="107">
        <f t="shared" si="1"/>
        <v>400.85</v>
      </c>
    </row>
    <row r="32" spans="2:16" x14ac:dyDescent="0.25">
      <c r="B32" s="34" t="s">
        <v>50</v>
      </c>
      <c r="C32" s="38" t="s">
        <v>51</v>
      </c>
      <c r="D32" s="39">
        <v>245</v>
      </c>
      <c r="E32" s="20"/>
      <c r="G32" s="42">
        <v>18</v>
      </c>
      <c r="H32" s="44" t="s">
        <v>571</v>
      </c>
      <c r="I32" s="47">
        <v>701</v>
      </c>
      <c r="J32" s="46">
        <v>358.42</v>
      </c>
      <c r="M32" s="47">
        <v>701</v>
      </c>
      <c r="N32" s="106">
        <v>1.95583</v>
      </c>
      <c r="O32" s="106">
        <f t="shared" si="0"/>
        <v>358.41560871854915</v>
      </c>
      <c r="P32" s="107">
        <f t="shared" si="1"/>
        <v>358.42</v>
      </c>
    </row>
    <row r="33" spans="2:16" x14ac:dyDescent="0.25">
      <c r="B33" s="34" t="s">
        <v>52</v>
      </c>
      <c r="C33" s="38" t="s">
        <v>53</v>
      </c>
      <c r="D33" s="39">
        <v>245</v>
      </c>
      <c r="E33" s="20"/>
      <c r="G33" s="42">
        <v>19</v>
      </c>
      <c r="H33" s="44" t="s">
        <v>53</v>
      </c>
      <c r="I33" s="47">
        <v>679</v>
      </c>
      <c r="J33" s="46">
        <v>347.17</v>
      </c>
      <c r="M33" s="47">
        <v>679</v>
      </c>
      <c r="N33" s="106">
        <v>1.95583</v>
      </c>
      <c r="O33" s="106">
        <f t="shared" si="0"/>
        <v>347.16718733223234</v>
      </c>
      <c r="P33" s="107">
        <f t="shared" si="1"/>
        <v>347.17</v>
      </c>
    </row>
    <row r="34" spans="2:16" x14ac:dyDescent="0.25">
      <c r="B34" s="35" t="s">
        <v>54</v>
      </c>
      <c r="C34" s="36" t="s">
        <v>55</v>
      </c>
      <c r="D34" s="57"/>
      <c r="E34" s="23"/>
      <c r="G34" s="32" t="s">
        <v>572</v>
      </c>
      <c r="H34" s="40" t="s">
        <v>55</v>
      </c>
      <c r="I34" s="48"/>
      <c r="J34" s="50"/>
      <c r="M34" s="48"/>
      <c r="N34" s="106"/>
      <c r="O34" s="106"/>
      <c r="P34" s="107"/>
    </row>
    <row r="35" spans="2:16" x14ac:dyDescent="0.25">
      <c r="B35" s="34"/>
      <c r="C35" s="38" t="s">
        <v>56</v>
      </c>
      <c r="D35" s="39"/>
      <c r="E35" s="20"/>
      <c r="G35" s="42"/>
      <c r="H35" s="44" t="s">
        <v>573</v>
      </c>
      <c r="I35" s="47"/>
      <c r="J35" s="51"/>
      <c r="M35" s="47"/>
      <c r="N35" s="106"/>
      <c r="O35" s="106"/>
      <c r="P35" s="107"/>
    </row>
    <row r="36" spans="2:16" x14ac:dyDescent="0.25">
      <c r="B36" s="34" t="s">
        <v>12</v>
      </c>
      <c r="C36" s="38" t="s">
        <v>57</v>
      </c>
      <c r="D36" s="39">
        <v>211</v>
      </c>
      <c r="E36" s="20"/>
      <c r="G36" s="42">
        <v>1</v>
      </c>
      <c r="H36" s="44" t="s">
        <v>574</v>
      </c>
      <c r="I36" s="47">
        <v>576</v>
      </c>
      <c r="J36" s="46">
        <v>294.5</v>
      </c>
      <c r="M36" s="47">
        <v>576</v>
      </c>
      <c r="N36" s="106">
        <v>1.95583</v>
      </c>
      <c r="O36" s="106">
        <f t="shared" si="0"/>
        <v>294.50412356902183</v>
      </c>
      <c r="P36" s="107">
        <f t="shared" si="1"/>
        <v>294.5</v>
      </c>
    </row>
    <row r="37" spans="2:16" x14ac:dyDescent="0.25">
      <c r="B37" s="34" t="s">
        <v>14</v>
      </c>
      <c r="C37" s="38" t="s">
        <v>58</v>
      </c>
      <c r="D37" s="39">
        <v>188</v>
      </c>
      <c r="E37" s="20"/>
      <c r="G37" s="42">
        <v>2</v>
      </c>
      <c r="H37" s="44" t="s">
        <v>575</v>
      </c>
      <c r="I37" s="47">
        <v>518</v>
      </c>
      <c r="J37" s="46">
        <v>264.85000000000002</v>
      </c>
      <c r="M37" s="47">
        <v>518</v>
      </c>
      <c r="N37" s="106">
        <v>1.95583</v>
      </c>
      <c r="O37" s="106">
        <f t="shared" si="0"/>
        <v>264.84919445964118</v>
      </c>
      <c r="P37" s="107">
        <f t="shared" si="1"/>
        <v>264.85000000000002</v>
      </c>
    </row>
    <row r="38" spans="2:16" x14ac:dyDescent="0.25">
      <c r="B38" s="34" t="s">
        <v>20</v>
      </c>
      <c r="C38" s="38" t="s">
        <v>59</v>
      </c>
      <c r="D38" s="39">
        <v>205</v>
      </c>
      <c r="E38" s="20"/>
      <c r="G38" s="42">
        <v>3</v>
      </c>
      <c r="H38" s="44" t="s">
        <v>576</v>
      </c>
      <c r="I38" s="47">
        <v>556</v>
      </c>
      <c r="J38" s="46">
        <v>284.27999999999997</v>
      </c>
      <c r="M38" s="47">
        <v>556</v>
      </c>
      <c r="N38" s="106">
        <v>1.95583</v>
      </c>
      <c r="O38" s="106">
        <f t="shared" si="0"/>
        <v>284.27828594509748</v>
      </c>
      <c r="P38" s="107">
        <f t="shared" si="1"/>
        <v>284.27999999999997</v>
      </c>
    </row>
    <row r="39" spans="2:16" x14ac:dyDescent="0.25">
      <c r="B39" s="34" t="s">
        <v>22</v>
      </c>
      <c r="C39" s="38" t="s">
        <v>60</v>
      </c>
      <c r="D39" s="39">
        <v>205</v>
      </c>
      <c r="E39" s="20"/>
      <c r="G39" s="42">
        <v>4</v>
      </c>
      <c r="H39" s="44" t="s">
        <v>577</v>
      </c>
      <c r="I39" s="47">
        <v>556</v>
      </c>
      <c r="J39" s="46">
        <v>284.27999999999997</v>
      </c>
      <c r="M39" s="47">
        <v>556</v>
      </c>
      <c r="N39" s="106">
        <v>1.95583</v>
      </c>
      <c r="O39" s="106">
        <f t="shared" si="0"/>
        <v>284.27828594509748</v>
      </c>
      <c r="P39" s="107">
        <f t="shared" si="1"/>
        <v>284.27999999999997</v>
      </c>
    </row>
    <row r="40" spans="2:16" x14ac:dyDescent="0.25">
      <c r="B40" s="34" t="s">
        <v>24</v>
      </c>
      <c r="C40" s="38" t="s">
        <v>61</v>
      </c>
      <c r="D40" s="39">
        <v>190</v>
      </c>
      <c r="E40" s="20"/>
      <c r="G40" s="42">
        <v>5</v>
      </c>
      <c r="H40" s="44" t="s">
        <v>578</v>
      </c>
      <c r="I40" s="47">
        <v>519</v>
      </c>
      <c r="J40" s="46">
        <v>265.36</v>
      </c>
      <c r="M40" s="47">
        <v>519</v>
      </c>
      <c r="N40" s="106">
        <v>1.95583</v>
      </c>
      <c r="O40" s="106">
        <f t="shared" si="0"/>
        <v>265.36048634083738</v>
      </c>
      <c r="P40" s="107">
        <f t="shared" si="1"/>
        <v>265.36</v>
      </c>
    </row>
    <row r="41" spans="2:16" x14ac:dyDescent="0.25">
      <c r="B41" s="34" t="s">
        <v>26</v>
      </c>
      <c r="C41" s="38" t="s">
        <v>62</v>
      </c>
      <c r="D41" s="39">
        <v>462</v>
      </c>
      <c r="E41" s="20"/>
      <c r="G41" s="42">
        <v>6</v>
      </c>
      <c r="H41" s="44" t="s">
        <v>579</v>
      </c>
      <c r="I41" s="47">
        <v>1276</v>
      </c>
      <c r="J41" s="46">
        <v>652.41</v>
      </c>
      <c r="M41" s="47">
        <v>1276</v>
      </c>
      <c r="N41" s="106">
        <v>1.95583</v>
      </c>
      <c r="O41" s="106">
        <f t="shared" si="0"/>
        <v>652.40844040637478</v>
      </c>
      <c r="P41" s="107">
        <f t="shared" si="1"/>
        <v>652.41</v>
      </c>
    </row>
    <row r="42" spans="2:16" ht="25.5" x14ac:dyDescent="0.25">
      <c r="B42" s="34" t="s">
        <v>28</v>
      </c>
      <c r="C42" s="38" t="s">
        <v>63</v>
      </c>
      <c r="D42" s="39">
        <v>194</v>
      </c>
      <c r="E42" s="20"/>
      <c r="G42" s="42">
        <v>7</v>
      </c>
      <c r="H42" s="44" t="s">
        <v>580</v>
      </c>
      <c r="I42" s="47">
        <v>522</v>
      </c>
      <c r="J42" s="46">
        <v>266.89</v>
      </c>
      <c r="M42" s="47">
        <v>522</v>
      </c>
      <c r="N42" s="106">
        <v>1.95583</v>
      </c>
      <c r="O42" s="106">
        <f t="shared" si="0"/>
        <v>266.89436198442604</v>
      </c>
      <c r="P42" s="107">
        <f t="shared" si="1"/>
        <v>266.89</v>
      </c>
    </row>
    <row r="43" spans="2:16" x14ac:dyDescent="0.25">
      <c r="B43" s="34" t="s">
        <v>30</v>
      </c>
      <c r="C43" s="38" t="s">
        <v>64</v>
      </c>
      <c r="D43" s="39">
        <v>206</v>
      </c>
      <c r="E43" s="20"/>
      <c r="G43" s="42">
        <v>8</v>
      </c>
      <c r="H43" s="44" t="s">
        <v>581</v>
      </c>
      <c r="I43" s="47">
        <v>565</v>
      </c>
      <c r="J43" s="46">
        <v>288.88</v>
      </c>
      <c r="M43" s="47">
        <v>565</v>
      </c>
      <c r="N43" s="106">
        <v>1.95583</v>
      </c>
      <c r="O43" s="106">
        <f t="shared" si="0"/>
        <v>288.87991287586345</v>
      </c>
      <c r="P43" s="107">
        <f t="shared" si="1"/>
        <v>288.88</v>
      </c>
    </row>
    <row r="44" spans="2:16" x14ac:dyDescent="0.25">
      <c r="B44" s="34" t="s">
        <v>32</v>
      </c>
      <c r="C44" s="38" t="s">
        <v>65</v>
      </c>
      <c r="D44" s="39">
        <v>195</v>
      </c>
      <c r="E44" s="20"/>
      <c r="G44" s="42">
        <v>9</v>
      </c>
      <c r="H44" s="44" t="s">
        <v>582</v>
      </c>
      <c r="I44" s="47">
        <v>568</v>
      </c>
      <c r="J44" s="46">
        <v>290.41000000000003</v>
      </c>
      <c r="M44" s="47">
        <v>568</v>
      </c>
      <c r="N44" s="106">
        <v>1.95583</v>
      </c>
      <c r="O44" s="106">
        <f t="shared" si="0"/>
        <v>290.41378851945211</v>
      </c>
      <c r="P44" s="107">
        <f t="shared" si="1"/>
        <v>290.41000000000003</v>
      </c>
    </row>
    <row r="45" spans="2:16" ht="25.5" x14ac:dyDescent="0.25">
      <c r="B45" s="34" t="s">
        <v>34</v>
      </c>
      <c r="C45" s="38" t="s">
        <v>66</v>
      </c>
      <c r="D45" s="39">
        <v>306</v>
      </c>
      <c r="E45" s="20"/>
      <c r="G45" s="42">
        <v>10</v>
      </c>
      <c r="H45" s="44" t="s">
        <v>583</v>
      </c>
      <c r="I45" s="47">
        <v>911</v>
      </c>
      <c r="J45" s="46">
        <v>465.79</v>
      </c>
      <c r="M45" s="47">
        <v>911</v>
      </c>
      <c r="N45" s="106">
        <v>1.95583</v>
      </c>
      <c r="O45" s="106">
        <f t="shared" si="0"/>
        <v>465.78690376975504</v>
      </c>
      <c r="P45" s="107">
        <f t="shared" si="1"/>
        <v>465.79</v>
      </c>
    </row>
    <row r="46" spans="2:16" x14ac:dyDescent="0.25">
      <c r="B46" s="34" t="s">
        <v>36</v>
      </c>
      <c r="C46" s="38" t="s">
        <v>67</v>
      </c>
      <c r="D46" s="39">
        <v>212</v>
      </c>
      <c r="E46" s="20"/>
      <c r="G46" s="42">
        <v>11</v>
      </c>
      <c r="H46" s="44" t="s">
        <v>584</v>
      </c>
      <c r="I46" s="47">
        <v>623</v>
      </c>
      <c r="J46" s="46">
        <v>318.52999999999997</v>
      </c>
      <c r="M46" s="47">
        <v>623</v>
      </c>
      <c r="N46" s="106">
        <v>1.95583</v>
      </c>
      <c r="O46" s="106">
        <f t="shared" si="0"/>
        <v>318.5348419852441</v>
      </c>
      <c r="P46" s="107">
        <f t="shared" si="1"/>
        <v>318.52999999999997</v>
      </c>
    </row>
    <row r="47" spans="2:16" ht="38.25" x14ac:dyDescent="0.25">
      <c r="B47" s="34" t="s">
        <v>38</v>
      </c>
      <c r="C47" s="38" t="s">
        <v>68</v>
      </c>
      <c r="D47" s="39">
        <v>195</v>
      </c>
      <c r="E47" s="20"/>
      <c r="G47" s="42">
        <v>12</v>
      </c>
      <c r="H47" s="44" t="s">
        <v>585</v>
      </c>
      <c r="I47" s="47">
        <v>568</v>
      </c>
      <c r="J47" s="46">
        <v>290.41000000000003</v>
      </c>
      <c r="M47" s="47">
        <v>568</v>
      </c>
      <c r="N47" s="106">
        <v>1.95583</v>
      </c>
      <c r="O47" s="106">
        <f t="shared" si="0"/>
        <v>290.41378851945211</v>
      </c>
      <c r="P47" s="107">
        <f t="shared" si="1"/>
        <v>290.41000000000003</v>
      </c>
    </row>
    <row r="48" spans="2:16" x14ac:dyDescent="0.25">
      <c r="B48" s="34" t="s">
        <v>40</v>
      </c>
      <c r="C48" s="38" t="s">
        <v>69</v>
      </c>
      <c r="D48" s="39">
        <v>211</v>
      </c>
      <c r="E48" s="20"/>
      <c r="G48" s="42">
        <v>13</v>
      </c>
      <c r="H48" s="44" t="s">
        <v>69</v>
      </c>
      <c r="I48" s="47">
        <v>578</v>
      </c>
      <c r="J48" s="46">
        <v>295.52999999999997</v>
      </c>
      <c r="M48" s="47">
        <v>578</v>
      </c>
      <c r="N48" s="106">
        <v>1.95583</v>
      </c>
      <c r="O48" s="106">
        <f t="shared" si="0"/>
        <v>295.52670733141429</v>
      </c>
      <c r="P48" s="107">
        <f t="shared" si="1"/>
        <v>295.52999999999997</v>
      </c>
    </row>
    <row r="49" spans="2:16" ht="25.5" x14ac:dyDescent="0.25">
      <c r="B49" s="34" t="s">
        <v>42</v>
      </c>
      <c r="C49" s="38" t="s">
        <v>70</v>
      </c>
      <c r="D49" s="39">
        <v>211</v>
      </c>
      <c r="E49" s="20"/>
      <c r="G49" s="42">
        <v>14</v>
      </c>
      <c r="H49" s="44" t="s">
        <v>586</v>
      </c>
      <c r="I49" s="47">
        <v>570</v>
      </c>
      <c r="J49" s="46">
        <v>291.44</v>
      </c>
      <c r="M49" s="47">
        <v>570</v>
      </c>
      <c r="N49" s="106">
        <v>1.95583</v>
      </c>
      <c r="O49" s="106">
        <f t="shared" si="0"/>
        <v>291.43637228184457</v>
      </c>
      <c r="P49" s="107">
        <f t="shared" si="1"/>
        <v>291.44</v>
      </c>
    </row>
    <row r="50" spans="2:16" ht="25.5" x14ac:dyDescent="0.25">
      <c r="B50" s="34" t="s">
        <v>44</v>
      </c>
      <c r="C50" s="38" t="s">
        <v>71</v>
      </c>
      <c r="D50" s="39">
        <v>196</v>
      </c>
      <c r="E50" s="20"/>
      <c r="G50" s="42">
        <v>15</v>
      </c>
      <c r="H50" s="44" t="s">
        <v>587</v>
      </c>
      <c r="I50" s="47">
        <v>535</v>
      </c>
      <c r="J50" s="46">
        <v>273.54000000000002</v>
      </c>
      <c r="M50" s="47">
        <v>535</v>
      </c>
      <c r="N50" s="106">
        <v>1.95583</v>
      </c>
      <c r="O50" s="106">
        <f t="shared" si="0"/>
        <v>273.54115643997687</v>
      </c>
      <c r="P50" s="107">
        <f t="shared" si="1"/>
        <v>273.54000000000002</v>
      </c>
    </row>
    <row r="51" spans="2:16" x14ac:dyDescent="0.25">
      <c r="B51" s="34" t="s">
        <v>46</v>
      </c>
      <c r="C51" s="38" t="s">
        <v>72</v>
      </c>
      <c r="D51" s="39">
        <v>211</v>
      </c>
      <c r="E51" s="20"/>
      <c r="G51" s="42">
        <v>16</v>
      </c>
      <c r="H51" s="44" t="s">
        <v>588</v>
      </c>
      <c r="I51" s="47">
        <v>570</v>
      </c>
      <c r="J51" s="46">
        <v>291.44</v>
      </c>
      <c r="M51" s="47">
        <v>570</v>
      </c>
      <c r="N51" s="106">
        <v>1.95583</v>
      </c>
      <c r="O51" s="106">
        <f t="shared" si="0"/>
        <v>291.43637228184457</v>
      </c>
      <c r="P51" s="107">
        <f t="shared" si="1"/>
        <v>291.44</v>
      </c>
    </row>
    <row r="52" spans="2:16" x14ac:dyDescent="0.25">
      <c r="B52" s="34" t="s">
        <v>48</v>
      </c>
      <c r="C52" s="38" t="s">
        <v>73</v>
      </c>
      <c r="D52" s="39">
        <v>211</v>
      </c>
      <c r="E52" s="20"/>
      <c r="G52" s="42">
        <v>17</v>
      </c>
      <c r="H52" s="44" t="s">
        <v>73</v>
      </c>
      <c r="I52" s="47">
        <v>570</v>
      </c>
      <c r="J52" s="46">
        <v>291.44</v>
      </c>
      <c r="M52" s="47">
        <v>570</v>
      </c>
      <c r="N52" s="106">
        <v>1.95583</v>
      </c>
      <c r="O52" s="106">
        <f t="shared" si="0"/>
        <v>291.43637228184457</v>
      </c>
      <c r="P52" s="107">
        <f t="shared" si="1"/>
        <v>291.44</v>
      </c>
    </row>
    <row r="53" spans="2:16" x14ac:dyDescent="0.25">
      <c r="B53" s="34" t="s">
        <v>50</v>
      </c>
      <c r="C53" s="38" t="s">
        <v>74</v>
      </c>
      <c r="D53" s="39">
        <v>232</v>
      </c>
      <c r="E53" s="20"/>
      <c r="G53" s="42">
        <v>18</v>
      </c>
      <c r="H53" s="44" t="s">
        <v>589</v>
      </c>
      <c r="I53" s="47">
        <v>642</v>
      </c>
      <c r="J53" s="46">
        <v>328.25</v>
      </c>
      <c r="M53" s="47">
        <v>642</v>
      </c>
      <c r="N53" s="106">
        <v>1.95583</v>
      </c>
      <c r="O53" s="106">
        <f t="shared" si="0"/>
        <v>328.24938772797225</v>
      </c>
      <c r="P53" s="107">
        <f t="shared" si="1"/>
        <v>328.25</v>
      </c>
    </row>
    <row r="54" spans="2:16" x14ac:dyDescent="0.25">
      <c r="B54" s="34" t="s">
        <v>52</v>
      </c>
      <c r="C54" s="38" t="s">
        <v>75</v>
      </c>
      <c r="D54" s="39">
        <v>188</v>
      </c>
      <c r="E54" s="20"/>
      <c r="G54" s="42">
        <v>19</v>
      </c>
      <c r="H54" s="44" t="s">
        <v>590</v>
      </c>
      <c r="I54" s="47">
        <v>519</v>
      </c>
      <c r="J54" s="46">
        <v>265.36</v>
      </c>
      <c r="M54" s="47">
        <v>519</v>
      </c>
      <c r="N54" s="106">
        <v>1.95583</v>
      </c>
      <c r="O54" s="106">
        <f t="shared" si="0"/>
        <v>265.36048634083738</v>
      </c>
      <c r="P54" s="107">
        <f t="shared" si="1"/>
        <v>265.36</v>
      </c>
    </row>
    <row r="55" spans="2:16" x14ac:dyDescent="0.25">
      <c r="B55" s="34" t="s">
        <v>76</v>
      </c>
      <c r="C55" s="38" t="s">
        <v>77</v>
      </c>
      <c r="D55" s="39">
        <v>355</v>
      </c>
      <c r="E55" s="20"/>
      <c r="G55" s="42">
        <v>20</v>
      </c>
      <c r="H55" s="44" t="s">
        <v>591</v>
      </c>
      <c r="I55" s="47">
        <v>1022</v>
      </c>
      <c r="J55" s="46">
        <v>522.54</v>
      </c>
      <c r="M55" s="47">
        <v>1022</v>
      </c>
      <c r="N55" s="106">
        <v>1.95583</v>
      </c>
      <c r="O55" s="106">
        <f t="shared" si="0"/>
        <v>522.54030258253533</v>
      </c>
      <c r="P55" s="107">
        <f t="shared" si="1"/>
        <v>522.54</v>
      </c>
    </row>
    <row r="56" spans="2:16" x14ac:dyDescent="0.25">
      <c r="B56" s="34" t="s">
        <v>78</v>
      </c>
      <c r="C56" s="38" t="s">
        <v>79</v>
      </c>
      <c r="D56" s="39">
        <v>298</v>
      </c>
      <c r="E56" s="20"/>
      <c r="G56" s="42">
        <v>21</v>
      </c>
      <c r="H56" s="44" t="s">
        <v>592</v>
      </c>
      <c r="I56" s="47">
        <v>866</v>
      </c>
      <c r="J56" s="46">
        <v>442.78</v>
      </c>
      <c r="M56" s="47">
        <v>866</v>
      </c>
      <c r="N56" s="106">
        <v>1.95583</v>
      </c>
      <c r="O56" s="106">
        <f t="shared" si="0"/>
        <v>442.77876911592523</v>
      </c>
      <c r="P56" s="107">
        <f t="shared" si="1"/>
        <v>442.78</v>
      </c>
    </row>
    <row r="57" spans="2:16" x14ac:dyDescent="0.25">
      <c r="B57" s="34" t="s">
        <v>80</v>
      </c>
      <c r="C57" s="38" t="s">
        <v>81</v>
      </c>
      <c r="D57" s="39">
        <v>201</v>
      </c>
      <c r="E57" s="20"/>
      <c r="G57" s="42">
        <v>22</v>
      </c>
      <c r="H57" s="44" t="s">
        <v>81</v>
      </c>
      <c r="I57" s="47">
        <v>472</v>
      </c>
      <c r="J57" s="46">
        <v>241.33</v>
      </c>
      <c r="M57" s="47">
        <v>472</v>
      </c>
      <c r="N57" s="106">
        <v>1.95583</v>
      </c>
      <c r="O57" s="106">
        <f t="shared" si="0"/>
        <v>241.32976792461514</v>
      </c>
      <c r="P57" s="107">
        <f t="shared" si="1"/>
        <v>241.33</v>
      </c>
    </row>
    <row r="58" spans="2:16" x14ac:dyDescent="0.25">
      <c r="B58" s="38"/>
      <c r="C58" s="38" t="s">
        <v>82</v>
      </c>
      <c r="D58" s="39"/>
      <c r="E58" s="20"/>
      <c r="G58" s="42"/>
      <c r="H58" s="44" t="s">
        <v>593</v>
      </c>
      <c r="I58" s="47"/>
      <c r="J58" s="52"/>
      <c r="M58" s="47"/>
      <c r="N58" s="106"/>
      <c r="O58" s="106"/>
      <c r="P58" s="107"/>
    </row>
    <row r="59" spans="2:16" x14ac:dyDescent="0.25">
      <c r="B59" s="34" t="s">
        <v>83</v>
      </c>
      <c r="C59" s="38" t="s">
        <v>84</v>
      </c>
      <c r="D59" s="39">
        <v>225</v>
      </c>
      <c r="E59" s="20"/>
      <c r="G59" s="42">
        <v>23</v>
      </c>
      <c r="H59" s="44" t="s">
        <v>594</v>
      </c>
      <c r="I59" s="47">
        <v>650</v>
      </c>
      <c r="J59" s="46">
        <v>332.34</v>
      </c>
      <c r="M59" s="47">
        <v>650</v>
      </c>
      <c r="N59" s="106">
        <v>1.95583</v>
      </c>
      <c r="O59" s="106">
        <f t="shared" si="0"/>
        <v>332.33972277754202</v>
      </c>
      <c r="P59" s="107">
        <f t="shared" si="1"/>
        <v>332.34</v>
      </c>
    </row>
    <row r="60" spans="2:16" x14ac:dyDescent="0.25">
      <c r="B60" s="35" t="s">
        <v>85</v>
      </c>
      <c r="C60" s="36" t="s">
        <v>86</v>
      </c>
      <c r="D60" s="57"/>
      <c r="E60" s="23"/>
      <c r="G60" s="32" t="s">
        <v>85</v>
      </c>
      <c r="H60" s="40" t="s">
        <v>86</v>
      </c>
      <c r="I60" s="48"/>
      <c r="J60" s="53"/>
      <c r="M60" s="48"/>
      <c r="N60" s="106"/>
      <c r="O60" s="106"/>
      <c r="P60" s="107"/>
    </row>
    <row r="61" spans="2:16" x14ac:dyDescent="0.25">
      <c r="B61" s="34" t="s">
        <v>12</v>
      </c>
      <c r="C61" s="38" t="s">
        <v>87</v>
      </c>
      <c r="D61" s="39">
        <v>618</v>
      </c>
      <c r="E61" s="20"/>
      <c r="G61" s="42">
        <v>1</v>
      </c>
      <c r="H61" s="44" t="s">
        <v>595</v>
      </c>
      <c r="I61" s="47">
        <v>1808</v>
      </c>
      <c r="J61" s="46">
        <v>924.42</v>
      </c>
      <c r="M61" s="47">
        <v>1808</v>
      </c>
      <c r="N61" s="106">
        <v>1.95583</v>
      </c>
      <c r="O61" s="106">
        <f t="shared" si="0"/>
        <v>924.41572120276305</v>
      </c>
      <c r="P61" s="107">
        <f t="shared" si="1"/>
        <v>924.42</v>
      </c>
    </row>
    <row r="62" spans="2:16" ht="25.5" x14ac:dyDescent="0.25">
      <c r="B62" s="34" t="s">
        <v>14</v>
      </c>
      <c r="C62" s="38" t="s">
        <v>88</v>
      </c>
      <c r="D62" s="39">
        <v>300</v>
      </c>
      <c r="E62" s="20"/>
      <c r="G62" s="42">
        <v>2</v>
      </c>
      <c r="H62" s="44" t="s">
        <v>88</v>
      </c>
      <c r="I62" s="47">
        <v>821</v>
      </c>
      <c r="J62" s="46">
        <v>419.77</v>
      </c>
      <c r="M62" s="47">
        <v>821</v>
      </c>
      <c r="N62" s="106">
        <v>1.95583</v>
      </c>
      <c r="O62" s="106">
        <f t="shared" si="0"/>
        <v>419.77063446209536</v>
      </c>
      <c r="P62" s="107">
        <f t="shared" si="1"/>
        <v>419.77</v>
      </c>
    </row>
    <row r="63" spans="2:16" ht="25.5" x14ac:dyDescent="0.25">
      <c r="B63" s="34" t="s">
        <v>20</v>
      </c>
      <c r="C63" s="38" t="s">
        <v>89</v>
      </c>
      <c r="D63" s="39">
        <v>300</v>
      </c>
      <c r="E63" s="20"/>
      <c r="G63" s="42">
        <v>3</v>
      </c>
      <c r="H63" s="44" t="s">
        <v>596</v>
      </c>
      <c r="I63" s="47">
        <v>821</v>
      </c>
      <c r="J63" s="46">
        <v>419.77</v>
      </c>
      <c r="M63" s="47">
        <v>821</v>
      </c>
      <c r="N63" s="106">
        <v>1.95583</v>
      </c>
      <c r="O63" s="106">
        <f t="shared" si="0"/>
        <v>419.77063446209536</v>
      </c>
      <c r="P63" s="107">
        <f t="shared" si="1"/>
        <v>419.77</v>
      </c>
    </row>
    <row r="64" spans="2:16" ht="25.5" x14ac:dyDescent="0.25">
      <c r="B64" s="34" t="s">
        <v>22</v>
      </c>
      <c r="C64" s="38" t="s">
        <v>90</v>
      </c>
      <c r="D64" s="39">
        <v>237</v>
      </c>
      <c r="E64" s="20"/>
      <c r="G64" s="42">
        <v>4</v>
      </c>
      <c r="H64" s="44" t="s">
        <v>597</v>
      </c>
      <c r="I64" s="47">
        <v>631</v>
      </c>
      <c r="J64" s="46">
        <v>322.63</v>
      </c>
      <c r="M64" s="47">
        <v>631</v>
      </c>
      <c r="N64" s="106">
        <v>1.95583</v>
      </c>
      <c r="O64" s="106">
        <f t="shared" si="0"/>
        <v>322.62517703481387</v>
      </c>
      <c r="P64" s="107">
        <f t="shared" si="1"/>
        <v>322.63</v>
      </c>
    </row>
    <row r="65" spans="2:16" ht="25.5" x14ac:dyDescent="0.25">
      <c r="B65" s="34" t="s">
        <v>24</v>
      </c>
      <c r="C65" s="38" t="s">
        <v>91</v>
      </c>
      <c r="D65" s="39">
        <v>239</v>
      </c>
      <c r="E65" s="20"/>
      <c r="G65" s="42">
        <v>5</v>
      </c>
      <c r="H65" s="44" t="s">
        <v>598</v>
      </c>
      <c r="I65" s="47">
        <v>586</v>
      </c>
      <c r="J65" s="46">
        <v>299.62</v>
      </c>
      <c r="M65" s="47">
        <v>586</v>
      </c>
      <c r="N65" s="106">
        <v>1.95583</v>
      </c>
      <c r="O65" s="106">
        <f t="shared" si="0"/>
        <v>299.61704238098406</v>
      </c>
      <c r="P65" s="107">
        <f t="shared" si="1"/>
        <v>299.62</v>
      </c>
    </row>
    <row r="66" spans="2:16" x14ac:dyDescent="0.25">
      <c r="B66" s="34" t="s">
        <v>26</v>
      </c>
      <c r="C66" s="38" t="s">
        <v>92</v>
      </c>
      <c r="D66" s="39">
        <v>239</v>
      </c>
      <c r="E66" s="20"/>
      <c r="G66" s="42">
        <v>6</v>
      </c>
      <c r="H66" s="44" t="s">
        <v>599</v>
      </c>
      <c r="I66" s="47">
        <v>652</v>
      </c>
      <c r="J66" s="46">
        <v>333.36</v>
      </c>
      <c r="M66" s="47">
        <v>652</v>
      </c>
      <c r="N66" s="106">
        <v>1.95583</v>
      </c>
      <c r="O66" s="106">
        <f t="shared" si="0"/>
        <v>333.36230653993448</v>
      </c>
      <c r="P66" s="107">
        <f t="shared" si="1"/>
        <v>333.36</v>
      </c>
    </row>
    <row r="67" spans="2:16" x14ac:dyDescent="0.25">
      <c r="B67" s="34" t="s">
        <v>28</v>
      </c>
      <c r="C67" s="38" t="s">
        <v>93</v>
      </c>
      <c r="D67" s="39">
        <v>298</v>
      </c>
      <c r="E67" s="20"/>
      <c r="G67" s="42">
        <v>7</v>
      </c>
      <c r="H67" s="44" t="s">
        <v>93</v>
      </c>
      <c r="I67" s="47">
        <v>840</v>
      </c>
      <c r="J67" s="46">
        <v>429.49</v>
      </c>
      <c r="M67" s="47">
        <v>840</v>
      </c>
      <c r="N67" s="106">
        <v>1.95583</v>
      </c>
      <c r="O67" s="106">
        <f t="shared" si="0"/>
        <v>429.48518020482356</v>
      </c>
      <c r="P67" s="107">
        <f t="shared" si="1"/>
        <v>429.49</v>
      </c>
    </row>
    <row r="68" spans="2:16" x14ac:dyDescent="0.25">
      <c r="B68" s="34" t="s">
        <v>30</v>
      </c>
      <c r="C68" s="38" t="s">
        <v>94</v>
      </c>
      <c r="D68" s="39">
        <v>270</v>
      </c>
      <c r="E68" s="20"/>
      <c r="G68" s="42">
        <v>8</v>
      </c>
      <c r="H68" s="44" t="s">
        <v>94</v>
      </c>
      <c r="I68" s="47">
        <v>757</v>
      </c>
      <c r="J68" s="46">
        <v>387.05</v>
      </c>
      <c r="M68" s="47">
        <v>757</v>
      </c>
      <c r="N68" s="106">
        <v>1.95583</v>
      </c>
      <c r="O68" s="106">
        <f t="shared" si="0"/>
        <v>387.0479540655374</v>
      </c>
      <c r="P68" s="107">
        <f t="shared" si="1"/>
        <v>387.05</v>
      </c>
    </row>
    <row r="69" spans="2:16" x14ac:dyDescent="0.25">
      <c r="B69" s="34" t="s">
        <v>32</v>
      </c>
      <c r="C69" s="38" t="s">
        <v>95</v>
      </c>
      <c r="D69" s="39">
        <v>383</v>
      </c>
      <c r="E69" s="20"/>
      <c r="G69" s="42">
        <v>9</v>
      </c>
      <c r="H69" s="44" t="s">
        <v>600</v>
      </c>
      <c r="I69" s="47">
        <v>1064</v>
      </c>
      <c r="J69" s="46">
        <v>544.01</v>
      </c>
      <c r="M69" s="47">
        <v>1064</v>
      </c>
      <c r="N69" s="106">
        <v>1.95583</v>
      </c>
      <c r="O69" s="106">
        <f t="shared" si="0"/>
        <v>544.01456159277643</v>
      </c>
      <c r="P69" s="107">
        <f t="shared" si="1"/>
        <v>544.01</v>
      </c>
    </row>
    <row r="70" spans="2:16" x14ac:dyDescent="0.25">
      <c r="B70" s="34" t="s">
        <v>34</v>
      </c>
      <c r="C70" s="38" t="s">
        <v>96</v>
      </c>
      <c r="D70" s="39">
        <v>239</v>
      </c>
      <c r="E70" s="20"/>
      <c r="G70" s="42">
        <v>10</v>
      </c>
      <c r="H70" s="44" t="s">
        <v>601</v>
      </c>
      <c r="I70" s="47">
        <v>654</v>
      </c>
      <c r="J70" s="46">
        <v>334.38</v>
      </c>
      <c r="M70" s="47">
        <v>654</v>
      </c>
      <c r="N70" s="106">
        <v>1.95583</v>
      </c>
      <c r="O70" s="106">
        <f t="shared" si="0"/>
        <v>334.38489030232688</v>
      </c>
      <c r="P70" s="107">
        <f t="shared" si="1"/>
        <v>334.38</v>
      </c>
    </row>
    <row r="71" spans="2:16" x14ac:dyDescent="0.25">
      <c r="B71" s="34" t="s">
        <v>36</v>
      </c>
      <c r="C71" s="38" t="s">
        <v>97</v>
      </c>
      <c r="D71" s="39">
        <v>276</v>
      </c>
      <c r="E71" s="20"/>
      <c r="G71" s="42">
        <v>11</v>
      </c>
      <c r="H71" s="44" t="s">
        <v>602</v>
      </c>
      <c r="I71" s="47">
        <v>777</v>
      </c>
      <c r="J71" s="46">
        <v>397.27</v>
      </c>
      <c r="M71" s="47">
        <v>777</v>
      </c>
      <c r="N71" s="106">
        <v>1.95583</v>
      </c>
      <c r="O71" s="106">
        <f t="shared" si="0"/>
        <v>397.27379168946175</v>
      </c>
      <c r="P71" s="107">
        <f t="shared" si="1"/>
        <v>397.27</v>
      </c>
    </row>
    <row r="72" spans="2:16" x14ac:dyDescent="0.25">
      <c r="B72" s="34" t="s">
        <v>38</v>
      </c>
      <c r="C72" s="38" t="s">
        <v>98</v>
      </c>
      <c r="D72" s="39">
        <v>293</v>
      </c>
      <c r="E72" s="20"/>
      <c r="G72" s="42">
        <v>12</v>
      </c>
      <c r="H72" s="44" t="s">
        <v>603</v>
      </c>
      <c r="I72" s="47">
        <v>845</v>
      </c>
      <c r="J72" s="46">
        <v>432.04</v>
      </c>
      <c r="M72" s="47">
        <v>845</v>
      </c>
      <c r="N72" s="106">
        <v>1.95583</v>
      </c>
      <c r="O72" s="106">
        <f t="shared" si="0"/>
        <v>432.04163961080462</v>
      </c>
      <c r="P72" s="107">
        <f t="shared" si="1"/>
        <v>432.04</v>
      </c>
    </row>
    <row r="73" spans="2:16" x14ac:dyDescent="0.25">
      <c r="B73" s="34" t="s">
        <v>40</v>
      </c>
      <c r="C73" s="38" t="s">
        <v>99</v>
      </c>
      <c r="D73" s="39">
        <v>293</v>
      </c>
      <c r="E73" s="20"/>
      <c r="G73" s="42">
        <v>13</v>
      </c>
      <c r="H73" s="44" t="s">
        <v>604</v>
      </c>
      <c r="I73" s="47">
        <v>845</v>
      </c>
      <c r="J73" s="46">
        <v>432.04</v>
      </c>
      <c r="M73" s="47">
        <v>845</v>
      </c>
      <c r="N73" s="106">
        <v>1.95583</v>
      </c>
      <c r="O73" s="106">
        <f t="shared" si="0"/>
        <v>432.04163961080462</v>
      </c>
      <c r="P73" s="107">
        <f t="shared" si="1"/>
        <v>432.04</v>
      </c>
    </row>
    <row r="74" spans="2:16" x14ac:dyDescent="0.25">
      <c r="B74" s="34" t="s">
        <v>42</v>
      </c>
      <c r="C74" s="38" t="s">
        <v>100</v>
      </c>
      <c r="D74" s="39">
        <v>189</v>
      </c>
      <c r="E74" s="20"/>
      <c r="G74" s="42">
        <v>14</v>
      </c>
      <c r="H74" s="44" t="s">
        <v>605</v>
      </c>
      <c r="I74" s="47">
        <v>544</v>
      </c>
      <c r="J74" s="46">
        <v>278.14</v>
      </c>
      <c r="M74" s="47">
        <v>544</v>
      </c>
      <c r="N74" s="106">
        <v>1.95583</v>
      </c>
      <c r="O74" s="106">
        <f t="shared" si="0"/>
        <v>278.14278337074285</v>
      </c>
      <c r="P74" s="107">
        <f t="shared" si="1"/>
        <v>278.14</v>
      </c>
    </row>
    <row r="75" spans="2:16" x14ac:dyDescent="0.25">
      <c r="B75" s="34" t="s">
        <v>44</v>
      </c>
      <c r="C75" s="38" t="s">
        <v>101</v>
      </c>
      <c r="D75" s="39">
        <v>404</v>
      </c>
      <c r="E75" s="20"/>
      <c r="G75" s="42">
        <v>15</v>
      </c>
      <c r="H75" s="44" t="s">
        <v>606</v>
      </c>
      <c r="I75" s="47">
        <v>1162</v>
      </c>
      <c r="J75" s="46">
        <v>594.12</v>
      </c>
      <c r="M75" s="47">
        <v>1162</v>
      </c>
      <c r="N75" s="106">
        <v>1.95583</v>
      </c>
      <c r="O75" s="106">
        <f t="shared" si="0"/>
        <v>594.12116595000589</v>
      </c>
      <c r="P75" s="107">
        <f t="shared" si="1"/>
        <v>594.12</v>
      </c>
    </row>
    <row r="76" spans="2:16" x14ac:dyDescent="0.25">
      <c r="B76" s="34" t="s">
        <v>46</v>
      </c>
      <c r="C76" s="38" t="s">
        <v>102</v>
      </c>
      <c r="D76" s="39">
        <v>310</v>
      </c>
      <c r="E76" s="20"/>
      <c r="G76" s="42">
        <v>16</v>
      </c>
      <c r="H76" s="44" t="s">
        <v>607</v>
      </c>
      <c r="I76" s="47">
        <v>875</v>
      </c>
      <c r="J76" s="46">
        <v>447.38</v>
      </c>
      <c r="M76" s="47">
        <v>875</v>
      </c>
      <c r="N76" s="106">
        <v>1.95583</v>
      </c>
      <c r="O76" s="106">
        <f t="shared" si="0"/>
        <v>447.3803960466912</v>
      </c>
      <c r="P76" s="107">
        <f t="shared" si="1"/>
        <v>447.38</v>
      </c>
    </row>
    <row r="77" spans="2:16" x14ac:dyDescent="0.25">
      <c r="B77" s="34" t="s">
        <v>48</v>
      </c>
      <c r="C77" s="38" t="s">
        <v>103</v>
      </c>
      <c r="D77" s="39">
        <v>199</v>
      </c>
      <c r="E77" s="20"/>
      <c r="G77" s="42">
        <v>17</v>
      </c>
      <c r="H77" s="44" t="s">
        <v>608</v>
      </c>
      <c r="I77" s="47">
        <v>563</v>
      </c>
      <c r="J77" s="46">
        <v>287.86</v>
      </c>
      <c r="M77" s="47">
        <v>563</v>
      </c>
      <c r="N77" s="106">
        <v>1.95583</v>
      </c>
      <c r="O77" s="106">
        <f t="shared" ref="O77:O140" si="2">+M77/N77</f>
        <v>287.857329113471</v>
      </c>
      <c r="P77" s="107">
        <f t="shared" si="1"/>
        <v>287.86</v>
      </c>
    </row>
    <row r="78" spans="2:16" x14ac:dyDescent="0.25">
      <c r="B78" s="34" t="s">
        <v>50</v>
      </c>
      <c r="C78" s="38" t="s">
        <v>104</v>
      </c>
      <c r="D78" s="39">
        <v>271</v>
      </c>
      <c r="E78" s="20"/>
      <c r="G78" s="42">
        <v>18</v>
      </c>
      <c r="H78" s="44" t="s">
        <v>609</v>
      </c>
      <c r="I78" s="47">
        <v>779</v>
      </c>
      <c r="J78" s="46">
        <v>398.3</v>
      </c>
      <c r="M78" s="47">
        <v>779</v>
      </c>
      <c r="N78" s="106">
        <v>1.95583</v>
      </c>
      <c r="O78" s="106">
        <f t="shared" si="2"/>
        <v>398.2963754518542</v>
      </c>
      <c r="P78" s="107">
        <f t="shared" si="1"/>
        <v>398.3</v>
      </c>
    </row>
    <row r="79" spans="2:16" ht="25.5" x14ac:dyDescent="0.25">
      <c r="B79" s="34" t="s">
        <v>52</v>
      </c>
      <c r="C79" s="38" t="s">
        <v>105</v>
      </c>
      <c r="D79" s="39">
        <v>297</v>
      </c>
      <c r="E79" s="20"/>
      <c r="G79" s="42">
        <v>19</v>
      </c>
      <c r="H79" s="44" t="s">
        <v>105</v>
      </c>
      <c r="I79" s="47">
        <v>842</v>
      </c>
      <c r="J79" s="46">
        <v>430.51</v>
      </c>
      <c r="M79" s="47">
        <v>842</v>
      </c>
      <c r="N79" s="106">
        <v>1.95583</v>
      </c>
      <c r="O79" s="106">
        <f t="shared" si="2"/>
        <v>430.50776396721596</v>
      </c>
      <c r="P79" s="107">
        <f t="shared" ref="P79:P142" si="3">ROUND(O79,2)</f>
        <v>430.51</v>
      </c>
    </row>
    <row r="80" spans="2:16" x14ac:dyDescent="0.25">
      <c r="B80" s="34" t="s">
        <v>76</v>
      </c>
      <c r="C80" s="38" t="s">
        <v>106</v>
      </c>
      <c r="D80" s="39">
        <v>307</v>
      </c>
      <c r="E80" s="20"/>
      <c r="G80" s="42">
        <v>20</v>
      </c>
      <c r="H80" s="44" t="s">
        <v>610</v>
      </c>
      <c r="I80" s="47">
        <v>882</v>
      </c>
      <c r="J80" s="46">
        <v>450.96</v>
      </c>
      <c r="M80" s="47">
        <v>882</v>
      </c>
      <c r="N80" s="106">
        <v>1.95583</v>
      </c>
      <c r="O80" s="106">
        <f t="shared" si="2"/>
        <v>450.95943921506472</v>
      </c>
      <c r="P80" s="107">
        <f t="shared" si="3"/>
        <v>450.96</v>
      </c>
    </row>
    <row r="81" spans="2:16" x14ac:dyDescent="0.25">
      <c r="B81" s="34" t="s">
        <v>78</v>
      </c>
      <c r="C81" s="38" t="s">
        <v>107</v>
      </c>
      <c r="D81" s="39">
        <v>293</v>
      </c>
      <c r="E81" s="20"/>
      <c r="G81" s="42">
        <v>21</v>
      </c>
      <c r="H81" s="44" t="s">
        <v>611</v>
      </c>
      <c r="I81" s="47">
        <v>845</v>
      </c>
      <c r="J81" s="46">
        <v>432.04</v>
      </c>
      <c r="M81" s="47">
        <v>845</v>
      </c>
      <c r="N81" s="106">
        <v>1.95583</v>
      </c>
      <c r="O81" s="106">
        <f t="shared" si="2"/>
        <v>432.04163961080462</v>
      </c>
      <c r="P81" s="107">
        <f t="shared" si="3"/>
        <v>432.04</v>
      </c>
    </row>
    <row r="82" spans="2:16" x14ac:dyDescent="0.25">
      <c r="B82" s="34" t="s">
        <v>80</v>
      </c>
      <c r="C82" s="38" t="s">
        <v>108</v>
      </c>
      <c r="D82" s="39">
        <v>293</v>
      </c>
      <c r="E82" s="20"/>
      <c r="G82" s="42">
        <v>22</v>
      </c>
      <c r="H82" s="44" t="s">
        <v>612</v>
      </c>
      <c r="I82" s="47">
        <v>845</v>
      </c>
      <c r="J82" s="46">
        <v>432.04</v>
      </c>
      <c r="M82" s="47">
        <v>845</v>
      </c>
      <c r="N82" s="106">
        <v>1.95583</v>
      </c>
      <c r="O82" s="106">
        <f t="shared" si="2"/>
        <v>432.04163961080462</v>
      </c>
      <c r="P82" s="107">
        <f t="shared" si="3"/>
        <v>432.04</v>
      </c>
    </row>
    <row r="83" spans="2:16" x14ac:dyDescent="0.25">
      <c r="B83" s="34" t="s">
        <v>83</v>
      </c>
      <c r="C83" s="38" t="s">
        <v>109</v>
      </c>
      <c r="D83" s="39">
        <v>538</v>
      </c>
      <c r="E83" s="20"/>
      <c r="G83" s="42">
        <v>23</v>
      </c>
      <c r="H83" s="44" t="s">
        <v>613</v>
      </c>
      <c r="I83" s="47">
        <v>1620</v>
      </c>
      <c r="J83" s="46">
        <v>828.29</v>
      </c>
      <c r="M83" s="47">
        <v>1620</v>
      </c>
      <c r="N83" s="106">
        <v>1.95583</v>
      </c>
      <c r="O83" s="106">
        <f t="shared" si="2"/>
        <v>828.29284753787397</v>
      </c>
      <c r="P83" s="107">
        <f t="shared" si="3"/>
        <v>828.29</v>
      </c>
    </row>
    <row r="84" spans="2:16" x14ac:dyDescent="0.25">
      <c r="B84" s="35" t="s">
        <v>110</v>
      </c>
      <c r="C84" s="36" t="s">
        <v>111</v>
      </c>
      <c r="D84" s="57"/>
      <c r="E84" s="23"/>
      <c r="G84" s="32" t="s">
        <v>110</v>
      </c>
      <c r="H84" s="40" t="s">
        <v>111</v>
      </c>
      <c r="I84" s="48"/>
      <c r="J84" s="50"/>
      <c r="M84" s="48"/>
      <c r="N84" s="106">
        <v>1.95583</v>
      </c>
      <c r="O84" s="106">
        <f t="shared" si="2"/>
        <v>0</v>
      </c>
      <c r="P84" s="107">
        <f t="shared" si="3"/>
        <v>0</v>
      </c>
    </row>
    <row r="85" spans="2:16" x14ac:dyDescent="0.25">
      <c r="B85" s="34" t="s">
        <v>12</v>
      </c>
      <c r="C85" s="38" t="s">
        <v>112</v>
      </c>
      <c r="D85" s="39">
        <v>475</v>
      </c>
      <c r="E85" s="20"/>
      <c r="G85" s="42">
        <v>1</v>
      </c>
      <c r="H85" s="44" t="s">
        <v>112</v>
      </c>
      <c r="I85" s="47">
        <v>1357</v>
      </c>
      <c r="J85" s="46">
        <v>693.82</v>
      </c>
      <c r="M85" s="47">
        <v>1357</v>
      </c>
      <c r="N85" s="106">
        <v>1.95583</v>
      </c>
      <c r="O85" s="106">
        <f t="shared" si="2"/>
        <v>693.82308278326855</v>
      </c>
      <c r="P85" s="107">
        <f t="shared" si="3"/>
        <v>693.82</v>
      </c>
    </row>
    <row r="86" spans="2:16" x14ac:dyDescent="0.25">
      <c r="B86" s="34" t="s">
        <v>14</v>
      </c>
      <c r="C86" s="38" t="s">
        <v>113</v>
      </c>
      <c r="D86" s="39">
        <v>383</v>
      </c>
      <c r="E86" s="20"/>
      <c r="G86" s="42">
        <v>2</v>
      </c>
      <c r="H86" s="44" t="s">
        <v>113</v>
      </c>
      <c r="I86" s="47">
        <v>1042</v>
      </c>
      <c r="J86" s="46">
        <v>532.77</v>
      </c>
      <c r="M86" s="47">
        <v>1042</v>
      </c>
      <c r="N86" s="106">
        <v>1.95583</v>
      </c>
      <c r="O86" s="106">
        <f t="shared" si="2"/>
        <v>532.76614020645968</v>
      </c>
      <c r="P86" s="107">
        <f t="shared" si="3"/>
        <v>532.77</v>
      </c>
    </row>
    <row r="87" spans="2:16" x14ac:dyDescent="0.25">
      <c r="B87" s="35" t="s">
        <v>114</v>
      </c>
      <c r="C87" s="36" t="s">
        <v>115</v>
      </c>
      <c r="D87" s="39"/>
      <c r="E87" s="20"/>
      <c r="G87" s="32" t="s">
        <v>614</v>
      </c>
      <c r="H87" s="40" t="s">
        <v>615</v>
      </c>
      <c r="I87" s="48"/>
      <c r="J87" s="50"/>
      <c r="M87" s="48"/>
      <c r="N87" s="106"/>
      <c r="O87" s="106"/>
      <c r="P87" s="107"/>
    </row>
    <row r="88" spans="2:16" x14ac:dyDescent="0.25">
      <c r="B88" s="34" t="s">
        <v>12</v>
      </c>
      <c r="C88" s="38" t="s">
        <v>116</v>
      </c>
      <c r="D88" s="39">
        <v>1299</v>
      </c>
      <c r="E88" s="24"/>
      <c r="G88" s="42">
        <v>1</v>
      </c>
      <c r="H88" s="44" t="s">
        <v>616</v>
      </c>
      <c r="I88" s="47">
        <v>3834</v>
      </c>
      <c r="J88" s="54">
        <v>1960.29</v>
      </c>
      <c r="M88" s="47">
        <v>3834</v>
      </c>
      <c r="N88" s="106">
        <v>1.95583</v>
      </c>
      <c r="O88" s="106">
        <f t="shared" si="2"/>
        <v>1960.2930725063018</v>
      </c>
      <c r="P88" s="107">
        <f t="shared" si="3"/>
        <v>1960.29</v>
      </c>
    </row>
    <row r="89" spans="2:16" x14ac:dyDescent="0.25">
      <c r="B89" s="34" t="s">
        <v>14</v>
      </c>
      <c r="C89" s="38" t="s">
        <v>117</v>
      </c>
      <c r="D89" s="39">
        <v>869</v>
      </c>
      <c r="E89" s="20"/>
      <c r="G89" s="42">
        <v>2</v>
      </c>
      <c r="H89" s="44" t="s">
        <v>117</v>
      </c>
      <c r="I89" s="47">
        <v>2537</v>
      </c>
      <c r="J89" s="54">
        <v>1297.1500000000001</v>
      </c>
      <c r="M89" s="47">
        <v>2537</v>
      </c>
      <c r="N89" s="106">
        <v>1.95583</v>
      </c>
      <c r="O89" s="106">
        <f t="shared" si="2"/>
        <v>1297.1475025948064</v>
      </c>
      <c r="P89" s="107">
        <f t="shared" si="3"/>
        <v>1297.1500000000001</v>
      </c>
    </row>
    <row r="90" spans="2:16" x14ac:dyDescent="0.25">
      <c r="B90" s="34" t="s">
        <v>20</v>
      </c>
      <c r="C90" s="38" t="s">
        <v>118</v>
      </c>
      <c r="D90" s="39">
        <v>869</v>
      </c>
      <c r="E90" s="20"/>
      <c r="G90" s="42">
        <v>3</v>
      </c>
      <c r="H90" s="44" t="s">
        <v>118</v>
      </c>
      <c r="I90" s="47">
        <v>2537</v>
      </c>
      <c r="J90" s="54">
        <v>1297.1500000000001</v>
      </c>
      <c r="M90" s="47">
        <v>2537</v>
      </c>
      <c r="N90" s="106">
        <v>1.95583</v>
      </c>
      <c r="O90" s="106">
        <f t="shared" si="2"/>
        <v>1297.1475025948064</v>
      </c>
      <c r="P90" s="107">
        <f t="shared" si="3"/>
        <v>1297.1500000000001</v>
      </c>
    </row>
    <row r="91" spans="2:16" x14ac:dyDescent="0.25">
      <c r="B91" s="34" t="s">
        <v>22</v>
      </c>
      <c r="C91" s="38" t="s">
        <v>119</v>
      </c>
      <c r="D91" s="39">
        <v>483</v>
      </c>
      <c r="E91" s="20"/>
      <c r="G91" s="42">
        <v>4</v>
      </c>
      <c r="H91" s="44" t="s">
        <v>119</v>
      </c>
      <c r="I91" s="47">
        <v>1346</v>
      </c>
      <c r="J91" s="46">
        <v>688.2</v>
      </c>
      <c r="M91" s="47">
        <v>1346</v>
      </c>
      <c r="N91" s="106">
        <v>1.95583</v>
      </c>
      <c r="O91" s="106">
        <f t="shared" si="2"/>
        <v>688.19887209011006</v>
      </c>
      <c r="P91" s="107">
        <f t="shared" si="3"/>
        <v>688.2</v>
      </c>
    </row>
    <row r="92" spans="2:16" ht="25.5" x14ac:dyDescent="0.25">
      <c r="B92" s="34" t="s">
        <v>24</v>
      </c>
      <c r="C92" s="38" t="s">
        <v>120</v>
      </c>
      <c r="D92" s="39">
        <v>620</v>
      </c>
      <c r="E92" s="20"/>
      <c r="G92" s="42">
        <v>5</v>
      </c>
      <c r="H92" s="44" t="s">
        <v>120</v>
      </c>
      <c r="I92" s="47">
        <v>1782</v>
      </c>
      <c r="J92" s="46">
        <v>911.12</v>
      </c>
      <c r="M92" s="47">
        <v>1782</v>
      </c>
      <c r="N92" s="106">
        <v>1.95583</v>
      </c>
      <c r="O92" s="106">
        <f t="shared" si="2"/>
        <v>911.12213229166139</v>
      </c>
      <c r="P92" s="107">
        <f t="shared" si="3"/>
        <v>911.12</v>
      </c>
    </row>
    <row r="93" spans="2:16" ht="25.5" x14ac:dyDescent="0.25">
      <c r="B93" s="34" t="s">
        <v>26</v>
      </c>
      <c r="C93" s="38" t="s">
        <v>121</v>
      </c>
      <c r="D93" s="39">
        <v>575</v>
      </c>
      <c r="E93" s="20"/>
      <c r="G93" s="42">
        <v>6</v>
      </c>
      <c r="H93" s="44" t="s">
        <v>617</v>
      </c>
      <c r="I93" s="47">
        <v>1647</v>
      </c>
      <c r="J93" s="46">
        <v>842.1</v>
      </c>
      <c r="M93" s="47">
        <v>1647</v>
      </c>
      <c r="N93" s="106">
        <v>1.95583</v>
      </c>
      <c r="O93" s="106">
        <f t="shared" si="2"/>
        <v>842.09772833017189</v>
      </c>
      <c r="P93" s="107">
        <f t="shared" si="3"/>
        <v>842.1</v>
      </c>
    </row>
    <row r="94" spans="2:16" x14ac:dyDescent="0.25">
      <c r="B94" s="34" t="s">
        <v>28</v>
      </c>
      <c r="C94" s="38" t="s">
        <v>122</v>
      </c>
      <c r="D94" s="39">
        <v>525</v>
      </c>
      <c r="E94" s="20"/>
      <c r="G94" s="42">
        <v>7</v>
      </c>
      <c r="H94" s="44" t="s">
        <v>122</v>
      </c>
      <c r="I94" s="47">
        <v>1468</v>
      </c>
      <c r="J94" s="46">
        <v>750.58</v>
      </c>
      <c r="M94" s="47">
        <v>1468</v>
      </c>
      <c r="N94" s="106">
        <v>1.95583</v>
      </c>
      <c r="O94" s="106">
        <f t="shared" si="2"/>
        <v>750.57648159604878</v>
      </c>
      <c r="P94" s="107">
        <f t="shared" si="3"/>
        <v>750.58</v>
      </c>
    </row>
    <row r="95" spans="2:16" x14ac:dyDescent="0.25">
      <c r="B95" s="35" t="s">
        <v>123</v>
      </c>
      <c r="C95" s="36" t="s">
        <v>124</v>
      </c>
      <c r="D95" s="39"/>
      <c r="E95" s="20"/>
      <c r="G95" s="32" t="s">
        <v>123</v>
      </c>
      <c r="H95" s="40" t="s">
        <v>618</v>
      </c>
      <c r="I95" s="48"/>
      <c r="J95" s="50"/>
      <c r="M95" s="48"/>
      <c r="N95" s="106">
        <v>1.95583</v>
      </c>
      <c r="O95" s="106">
        <f t="shared" si="2"/>
        <v>0</v>
      </c>
      <c r="P95" s="107">
        <f t="shared" si="3"/>
        <v>0</v>
      </c>
    </row>
    <row r="96" spans="2:16" x14ac:dyDescent="0.25">
      <c r="B96" s="34" t="s">
        <v>12</v>
      </c>
      <c r="C96" s="38" t="s">
        <v>125</v>
      </c>
      <c r="D96" s="39">
        <v>346</v>
      </c>
      <c r="E96" s="20"/>
      <c r="G96" s="42">
        <v>1</v>
      </c>
      <c r="H96" s="44" t="s">
        <v>619</v>
      </c>
      <c r="I96" s="47">
        <v>987</v>
      </c>
      <c r="J96" s="46">
        <v>504.65</v>
      </c>
      <c r="M96" s="47">
        <v>987</v>
      </c>
      <c r="N96" s="106">
        <v>1.95583</v>
      </c>
      <c r="O96" s="106">
        <f t="shared" si="2"/>
        <v>504.64508674066764</v>
      </c>
      <c r="P96" s="107">
        <f t="shared" si="3"/>
        <v>504.65</v>
      </c>
    </row>
    <row r="97" spans="2:16" x14ac:dyDescent="0.25">
      <c r="B97" s="34" t="s">
        <v>14</v>
      </c>
      <c r="C97" s="38" t="s">
        <v>126</v>
      </c>
      <c r="D97" s="39">
        <v>346</v>
      </c>
      <c r="E97" s="20"/>
      <c r="G97" s="42">
        <v>2</v>
      </c>
      <c r="H97" s="44" t="s">
        <v>620</v>
      </c>
      <c r="I97" s="47">
        <v>987</v>
      </c>
      <c r="J97" s="46">
        <v>504.65</v>
      </c>
      <c r="M97" s="47">
        <v>987</v>
      </c>
      <c r="N97" s="106">
        <v>1.95583</v>
      </c>
      <c r="O97" s="106">
        <f t="shared" si="2"/>
        <v>504.64508674066764</v>
      </c>
      <c r="P97" s="107">
        <f t="shared" si="3"/>
        <v>504.65</v>
      </c>
    </row>
    <row r="98" spans="2:16" x14ac:dyDescent="0.25">
      <c r="B98" s="34" t="s">
        <v>20</v>
      </c>
      <c r="C98" s="38" t="s">
        <v>127</v>
      </c>
      <c r="D98" s="39">
        <v>161</v>
      </c>
      <c r="E98" s="20"/>
      <c r="G98" s="42">
        <v>3</v>
      </c>
      <c r="H98" s="44" t="s">
        <v>621</v>
      </c>
      <c r="I98" s="47">
        <v>469</v>
      </c>
      <c r="J98" s="46">
        <v>239.8</v>
      </c>
      <c r="M98" s="47">
        <v>469</v>
      </c>
      <c r="N98" s="106">
        <v>1.95583</v>
      </c>
      <c r="O98" s="106">
        <f t="shared" si="2"/>
        <v>239.79589228102648</v>
      </c>
      <c r="P98" s="107">
        <f t="shared" si="3"/>
        <v>239.8</v>
      </c>
    </row>
    <row r="99" spans="2:16" x14ac:dyDescent="0.25">
      <c r="B99" s="34" t="s">
        <v>22</v>
      </c>
      <c r="C99" s="38" t="s">
        <v>128</v>
      </c>
      <c r="D99" s="39">
        <v>345</v>
      </c>
      <c r="E99" s="20"/>
      <c r="G99" s="42">
        <v>4</v>
      </c>
      <c r="H99" s="44" t="s">
        <v>622</v>
      </c>
      <c r="I99" s="47">
        <v>967</v>
      </c>
      <c r="J99" s="46">
        <v>494.42</v>
      </c>
      <c r="M99" s="47">
        <v>967</v>
      </c>
      <c r="N99" s="106">
        <v>1.95583</v>
      </c>
      <c r="O99" s="106">
        <f t="shared" si="2"/>
        <v>494.41924911674329</v>
      </c>
      <c r="P99" s="107">
        <f t="shared" si="3"/>
        <v>494.42</v>
      </c>
    </row>
    <row r="100" spans="2:16" x14ac:dyDescent="0.25">
      <c r="B100" s="34" t="s">
        <v>24</v>
      </c>
      <c r="C100" s="38" t="s">
        <v>129</v>
      </c>
      <c r="D100" s="39">
        <v>345</v>
      </c>
      <c r="E100" s="20"/>
      <c r="G100" s="42">
        <v>5</v>
      </c>
      <c r="H100" s="44" t="s">
        <v>623</v>
      </c>
      <c r="I100" s="47">
        <v>967</v>
      </c>
      <c r="J100" s="46">
        <v>494.42</v>
      </c>
      <c r="M100" s="47">
        <v>967</v>
      </c>
      <c r="N100" s="106">
        <v>1.95583</v>
      </c>
      <c r="O100" s="106">
        <f t="shared" si="2"/>
        <v>494.41924911674329</v>
      </c>
      <c r="P100" s="107">
        <f t="shared" si="3"/>
        <v>494.42</v>
      </c>
    </row>
    <row r="101" spans="2:16" x14ac:dyDescent="0.25">
      <c r="B101" s="34" t="s">
        <v>26</v>
      </c>
      <c r="C101" s="38" t="s">
        <v>130</v>
      </c>
      <c r="D101" s="39">
        <v>159</v>
      </c>
      <c r="E101" s="20"/>
      <c r="G101" s="42">
        <v>6</v>
      </c>
      <c r="H101" s="44" t="s">
        <v>624</v>
      </c>
      <c r="I101" s="47">
        <v>456</v>
      </c>
      <c r="J101" s="46">
        <v>233.15</v>
      </c>
      <c r="M101" s="47">
        <v>456</v>
      </c>
      <c r="N101" s="106">
        <v>1.95583</v>
      </c>
      <c r="O101" s="106">
        <f t="shared" si="2"/>
        <v>233.14909782547562</v>
      </c>
      <c r="P101" s="107">
        <f t="shared" si="3"/>
        <v>233.15</v>
      </c>
    </row>
    <row r="102" spans="2:16" ht="25.5" x14ac:dyDescent="0.25">
      <c r="B102" s="34" t="s">
        <v>28</v>
      </c>
      <c r="C102" s="38" t="s">
        <v>625</v>
      </c>
      <c r="D102" s="58">
        <v>159</v>
      </c>
      <c r="E102" s="20"/>
      <c r="G102" s="42">
        <v>7</v>
      </c>
      <c r="H102" s="44" t="s">
        <v>625</v>
      </c>
      <c r="I102" s="47">
        <v>456</v>
      </c>
      <c r="J102" s="46">
        <v>233.15</v>
      </c>
      <c r="M102" s="47">
        <v>456</v>
      </c>
      <c r="N102" s="106">
        <v>1.95583</v>
      </c>
      <c r="O102" s="106">
        <f t="shared" si="2"/>
        <v>233.14909782547562</v>
      </c>
      <c r="P102" s="107">
        <f t="shared" si="3"/>
        <v>233.15</v>
      </c>
    </row>
    <row r="103" spans="2:16" x14ac:dyDescent="0.25">
      <c r="B103" s="34" t="s">
        <v>30</v>
      </c>
      <c r="C103" s="38" t="s">
        <v>131</v>
      </c>
      <c r="D103" s="39">
        <v>258</v>
      </c>
      <c r="E103" s="20"/>
      <c r="G103" s="42">
        <v>8</v>
      </c>
      <c r="H103" s="44" t="s">
        <v>626</v>
      </c>
      <c r="I103" s="47">
        <v>741</v>
      </c>
      <c r="J103" s="46">
        <v>378.87</v>
      </c>
      <c r="M103" s="47">
        <v>741</v>
      </c>
      <c r="N103" s="106">
        <v>1.95583</v>
      </c>
      <c r="O103" s="106">
        <f t="shared" si="2"/>
        <v>378.86728396639791</v>
      </c>
      <c r="P103" s="107">
        <f t="shared" si="3"/>
        <v>378.87</v>
      </c>
    </row>
    <row r="104" spans="2:16" x14ac:dyDescent="0.25">
      <c r="B104" s="34" t="s">
        <v>32</v>
      </c>
      <c r="C104" s="38" t="s">
        <v>132</v>
      </c>
      <c r="D104" s="39">
        <v>258</v>
      </c>
      <c r="E104" s="20"/>
      <c r="G104" s="42">
        <v>9</v>
      </c>
      <c r="H104" s="44" t="s">
        <v>627</v>
      </c>
      <c r="I104" s="47">
        <v>741</v>
      </c>
      <c r="J104" s="46">
        <v>378.87</v>
      </c>
      <c r="M104" s="47">
        <v>741</v>
      </c>
      <c r="N104" s="106">
        <v>1.95583</v>
      </c>
      <c r="O104" s="106">
        <f t="shared" si="2"/>
        <v>378.86728396639791</v>
      </c>
      <c r="P104" s="107">
        <f t="shared" si="3"/>
        <v>378.87</v>
      </c>
    </row>
    <row r="105" spans="2:16" x14ac:dyDescent="0.25">
      <c r="B105" s="34" t="s">
        <v>34</v>
      </c>
      <c r="C105" s="38" t="s">
        <v>133</v>
      </c>
      <c r="D105" s="39">
        <v>258</v>
      </c>
      <c r="E105" s="20"/>
      <c r="G105" s="42">
        <v>10</v>
      </c>
      <c r="H105" s="44" t="s">
        <v>628</v>
      </c>
      <c r="I105" s="47">
        <v>741</v>
      </c>
      <c r="J105" s="46">
        <v>378.87</v>
      </c>
      <c r="M105" s="47">
        <v>741</v>
      </c>
      <c r="N105" s="106">
        <v>1.95583</v>
      </c>
      <c r="O105" s="106">
        <f t="shared" si="2"/>
        <v>378.86728396639791</v>
      </c>
      <c r="P105" s="107">
        <f t="shared" si="3"/>
        <v>378.87</v>
      </c>
    </row>
    <row r="106" spans="2:16" x14ac:dyDescent="0.25">
      <c r="B106" s="34" t="s">
        <v>36</v>
      </c>
      <c r="C106" s="38" t="s">
        <v>134</v>
      </c>
      <c r="D106" s="39">
        <v>258</v>
      </c>
      <c r="E106" s="20"/>
      <c r="G106" s="42">
        <v>11</v>
      </c>
      <c r="H106" s="44" t="s">
        <v>134</v>
      </c>
      <c r="I106" s="47">
        <v>741</v>
      </c>
      <c r="J106" s="46">
        <v>378.87</v>
      </c>
      <c r="M106" s="47">
        <v>741</v>
      </c>
      <c r="N106" s="106">
        <v>1.95583</v>
      </c>
      <c r="O106" s="106">
        <f t="shared" si="2"/>
        <v>378.86728396639791</v>
      </c>
      <c r="P106" s="107">
        <f t="shared" si="3"/>
        <v>378.87</v>
      </c>
    </row>
    <row r="107" spans="2:16" ht="25.5" x14ac:dyDescent="0.25">
      <c r="B107" s="34" t="s">
        <v>38</v>
      </c>
      <c r="C107" s="38" t="s">
        <v>135</v>
      </c>
      <c r="D107" s="39">
        <v>358</v>
      </c>
      <c r="E107" s="20"/>
      <c r="G107" s="42">
        <v>12</v>
      </c>
      <c r="H107" s="44" t="s">
        <v>629</v>
      </c>
      <c r="I107" s="47">
        <v>1055</v>
      </c>
      <c r="J107" s="46">
        <v>539.41</v>
      </c>
      <c r="M107" s="47">
        <v>1055</v>
      </c>
      <c r="N107" s="106">
        <v>1.95583</v>
      </c>
      <c r="O107" s="106">
        <f t="shared" si="2"/>
        <v>539.41293466201046</v>
      </c>
      <c r="P107" s="107">
        <f t="shared" si="3"/>
        <v>539.41</v>
      </c>
    </row>
    <row r="108" spans="2:16" ht="25.5" x14ac:dyDescent="0.25">
      <c r="B108" s="34" t="s">
        <v>40</v>
      </c>
      <c r="C108" s="38" t="s">
        <v>136</v>
      </c>
      <c r="D108" s="39">
        <v>358</v>
      </c>
      <c r="E108" s="20"/>
      <c r="G108" s="42">
        <v>13</v>
      </c>
      <c r="H108" s="44" t="s">
        <v>630</v>
      </c>
      <c r="I108" s="47" t="s">
        <v>631</v>
      </c>
      <c r="J108" s="46">
        <v>539.41</v>
      </c>
      <c r="M108" s="47">
        <v>1055</v>
      </c>
      <c r="N108" s="106">
        <v>1.95583</v>
      </c>
      <c r="O108" s="106">
        <f t="shared" si="2"/>
        <v>539.41293466201046</v>
      </c>
      <c r="P108" s="107">
        <f t="shared" si="3"/>
        <v>539.41</v>
      </c>
    </row>
    <row r="109" spans="2:16" ht="25.5" x14ac:dyDescent="0.25">
      <c r="B109" s="34" t="s">
        <v>42</v>
      </c>
      <c r="C109" s="38" t="s">
        <v>137</v>
      </c>
      <c r="D109" s="39">
        <v>358</v>
      </c>
      <c r="E109" s="20"/>
      <c r="G109" s="42">
        <v>14</v>
      </c>
      <c r="H109" s="44" t="s">
        <v>137</v>
      </c>
      <c r="I109" s="47">
        <v>1056</v>
      </c>
      <c r="J109" s="46">
        <v>539.91999999999996</v>
      </c>
      <c r="M109" s="47">
        <v>1056</v>
      </c>
      <c r="N109" s="106">
        <v>1.95583</v>
      </c>
      <c r="O109" s="106">
        <f t="shared" si="2"/>
        <v>539.92422654320671</v>
      </c>
      <c r="P109" s="107">
        <f t="shared" si="3"/>
        <v>539.91999999999996</v>
      </c>
    </row>
    <row r="110" spans="2:16" ht="25.5" x14ac:dyDescent="0.25">
      <c r="B110" s="34" t="s">
        <v>44</v>
      </c>
      <c r="C110" s="38" t="s">
        <v>138</v>
      </c>
      <c r="D110" s="39">
        <v>358</v>
      </c>
      <c r="E110" s="20"/>
      <c r="G110" s="42">
        <v>15</v>
      </c>
      <c r="H110" s="44" t="s">
        <v>138</v>
      </c>
      <c r="I110" s="47">
        <v>1056</v>
      </c>
      <c r="J110" s="46">
        <v>539.91999999999996</v>
      </c>
      <c r="M110" s="47">
        <v>1056</v>
      </c>
      <c r="N110" s="106">
        <v>1.95583</v>
      </c>
      <c r="O110" s="106">
        <f t="shared" si="2"/>
        <v>539.92422654320671</v>
      </c>
      <c r="P110" s="107">
        <f t="shared" si="3"/>
        <v>539.91999999999996</v>
      </c>
    </row>
    <row r="111" spans="2:16" ht="25.5" x14ac:dyDescent="0.25">
      <c r="B111" s="34" t="s">
        <v>46</v>
      </c>
      <c r="C111" s="38" t="s">
        <v>139</v>
      </c>
      <c r="D111" s="39">
        <v>358</v>
      </c>
      <c r="E111" s="20"/>
      <c r="G111" s="42">
        <v>16</v>
      </c>
      <c r="H111" s="44" t="s">
        <v>139</v>
      </c>
      <c r="I111" s="47">
        <v>1056</v>
      </c>
      <c r="J111" s="46">
        <v>539.91999999999996</v>
      </c>
      <c r="M111" s="47">
        <v>1056</v>
      </c>
      <c r="N111" s="106">
        <v>1.95583</v>
      </c>
      <c r="O111" s="106">
        <f t="shared" si="2"/>
        <v>539.92422654320671</v>
      </c>
      <c r="P111" s="107">
        <f t="shared" si="3"/>
        <v>539.91999999999996</v>
      </c>
    </row>
    <row r="112" spans="2:16" ht="25.5" x14ac:dyDescent="0.25">
      <c r="B112" s="34" t="s">
        <v>48</v>
      </c>
      <c r="C112" s="38" t="s">
        <v>140</v>
      </c>
      <c r="D112" s="39">
        <v>256</v>
      </c>
      <c r="E112" s="20"/>
      <c r="G112" s="42">
        <v>17</v>
      </c>
      <c r="H112" s="44" t="s">
        <v>140</v>
      </c>
      <c r="I112" s="47">
        <v>802</v>
      </c>
      <c r="J112" s="46">
        <v>410.06</v>
      </c>
      <c r="M112" s="47">
        <v>802</v>
      </c>
      <c r="N112" s="106">
        <v>1.95583</v>
      </c>
      <c r="O112" s="106">
        <f t="shared" si="2"/>
        <v>410.05608871936721</v>
      </c>
      <c r="P112" s="107">
        <f t="shared" si="3"/>
        <v>410.06</v>
      </c>
    </row>
    <row r="113" spans="2:16" ht="25.5" x14ac:dyDescent="0.25">
      <c r="B113" s="34" t="s">
        <v>50</v>
      </c>
      <c r="C113" s="38" t="s">
        <v>141</v>
      </c>
      <c r="D113" s="39">
        <v>256</v>
      </c>
      <c r="E113" s="20"/>
      <c r="G113" s="42">
        <v>18</v>
      </c>
      <c r="H113" s="44" t="s">
        <v>632</v>
      </c>
      <c r="I113" s="47">
        <v>802</v>
      </c>
      <c r="J113" s="46">
        <v>410.06</v>
      </c>
      <c r="M113" s="47">
        <v>802</v>
      </c>
      <c r="N113" s="106">
        <v>1.95583</v>
      </c>
      <c r="O113" s="106">
        <f t="shared" si="2"/>
        <v>410.05608871936721</v>
      </c>
      <c r="P113" s="107">
        <f t="shared" si="3"/>
        <v>410.06</v>
      </c>
    </row>
    <row r="114" spans="2:16" ht="25.5" x14ac:dyDescent="0.25">
      <c r="B114" s="34" t="s">
        <v>52</v>
      </c>
      <c r="C114" s="38" t="s">
        <v>142</v>
      </c>
      <c r="D114" s="39">
        <v>256</v>
      </c>
      <c r="E114" s="20"/>
      <c r="G114" s="42">
        <v>19</v>
      </c>
      <c r="H114" s="44" t="s">
        <v>633</v>
      </c>
      <c r="I114" s="47">
        <v>802</v>
      </c>
      <c r="J114" s="46">
        <v>410.06</v>
      </c>
      <c r="M114" s="47">
        <v>802</v>
      </c>
      <c r="N114" s="106">
        <v>1.95583</v>
      </c>
      <c r="O114" s="106">
        <f t="shared" si="2"/>
        <v>410.05608871936721</v>
      </c>
      <c r="P114" s="107">
        <f t="shared" si="3"/>
        <v>410.06</v>
      </c>
    </row>
    <row r="115" spans="2:16" x14ac:dyDescent="0.25">
      <c r="B115" s="34" t="s">
        <v>76</v>
      </c>
      <c r="C115" s="38" t="s">
        <v>143</v>
      </c>
      <c r="D115" s="39">
        <v>256</v>
      </c>
      <c r="E115" s="20"/>
      <c r="G115" s="42">
        <v>20</v>
      </c>
      <c r="H115" s="44" t="s">
        <v>634</v>
      </c>
      <c r="I115" s="47">
        <v>802</v>
      </c>
      <c r="J115" s="46">
        <v>410.06</v>
      </c>
      <c r="M115" s="47">
        <v>802</v>
      </c>
      <c r="N115" s="106">
        <v>1.95583</v>
      </c>
      <c r="O115" s="106">
        <f t="shared" si="2"/>
        <v>410.05608871936721</v>
      </c>
      <c r="P115" s="107">
        <f t="shared" si="3"/>
        <v>410.06</v>
      </c>
    </row>
    <row r="116" spans="2:16" x14ac:dyDescent="0.25">
      <c r="B116" s="34" t="s">
        <v>78</v>
      </c>
      <c r="C116" s="38" t="s">
        <v>144</v>
      </c>
      <c r="D116" s="39">
        <v>256</v>
      </c>
      <c r="E116" s="20"/>
      <c r="G116" s="42">
        <v>21</v>
      </c>
      <c r="H116" s="44" t="s">
        <v>144</v>
      </c>
      <c r="I116" s="47">
        <v>802</v>
      </c>
      <c r="J116" s="46">
        <v>410.06</v>
      </c>
      <c r="M116" s="47">
        <v>802</v>
      </c>
      <c r="N116" s="106">
        <v>1.95583</v>
      </c>
      <c r="O116" s="106">
        <f t="shared" si="2"/>
        <v>410.05608871936721</v>
      </c>
      <c r="P116" s="107">
        <f t="shared" si="3"/>
        <v>410.06</v>
      </c>
    </row>
    <row r="117" spans="2:16" x14ac:dyDescent="0.25">
      <c r="B117" s="34" t="s">
        <v>80</v>
      </c>
      <c r="C117" s="38" t="s">
        <v>145</v>
      </c>
      <c r="D117" s="39">
        <v>365</v>
      </c>
      <c r="E117" s="20"/>
      <c r="G117" s="42">
        <v>22</v>
      </c>
      <c r="H117" s="44" t="s">
        <v>145</v>
      </c>
      <c r="I117" s="47">
        <v>1089</v>
      </c>
      <c r="J117" s="46">
        <v>556.79999999999995</v>
      </c>
      <c r="M117" s="47">
        <v>1089</v>
      </c>
      <c r="N117" s="106">
        <v>1.95583</v>
      </c>
      <c r="O117" s="106">
        <f t="shared" si="2"/>
        <v>556.79685862268195</v>
      </c>
      <c r="P117" s="107">
        <f t="shared" si="3"/>
        <v>556.79999999999995</v>
      </c>
    </row>
    <row r="118" spans="2:16" x14ac:dyDescent="0.25">
      <c r="B118" s="34" t="s">
        <v>83</v>
      </c>
      <c r="C118" s="38" t="s">
        <v>146</v>
      </c>
      <c r="D118" s="39">
        <v>168</v>
      </c>
      <c r="E118" s="20"/>
      <c r="G118" s="42">
        <v>23</v>
      </c>
      <c r="H118" s="44" t="s">
        <v>146</v>
      </c>
      <c r="I118" s="47">
        <v>469</v>
      </c>
      <c r="J118" s="46">
        <v>239.8</v>
      </c>
      <c r="M118" s="47">
        <v>469</v>
      </c>
      <c r="N118" s="106">
        <v>1.95583</v>
      </c>
      <c r="O118" s="106">
        <f t="shared" si="2"/>
        <v>239.79589228102648</v>
      </c>
      <c r="P118" s="107">
        <f t="shared" si="3"/>
        <v>239.8</v>
      </c>
    </row>
    <row r="119" spans="2:16" x14ac:dyDescent="0.25">
      <c r="B119" s="34" t="s">
        <v>147</v>
      </c>
      <c r="C119" s="38" t="s">
        <v>148</v>
      </c>
      <c r="D119" s="39">
        <v>168</v>
      </c>
      <c r="E119" s="20"/>
      <c r="G119" s="42">
        <v>24</v>
      </c>
      <c r="H119" s="44" t="s">
        <v>148</v>
      </c>
      <c r="I119" s="47">
        <v>469</v>
      </c>
      <c r="J119" s="46">
        <v>239.8</v>
      </c>
      <c r="M119" s="47">
        <v>469</v>
      </c>
      <c r="N119" s="106">
        <v>1.95583</v>
      </c>
      <c r="O119" s="106">
        <f t="shared" si="2"/>
        <v>239.79589228102648</v>
      </c>
      <c r="P119" s="107">
        <f t="shared" si="3"/>
        <v>239.8</v>
      </c>
    </row>
    <row r="120" spans="2:16" x14ac:dyDescent="0.25">
      <c r="B120" s="34" t="s">
        <v>149</v>
      </c>
      <c r="C120" s="38" t="s">
        <v>150</v>
      </c>
      <c r="D120" s="39">
        <v>330</v>
      </c>
      <c r="E120" s="20"/>
      <c r="G120" s="42">
        <v>25</v>
      </c>
      <c r="H120" s="44" t="s">
        <v>150</v>
      </c>
      <c r="I120" s="47">
        <v>907</v>
      </c>
      <c r="J120" s="46">
        <v>463.74</v>
      </c>
      <c r="M120" s="47">
        <v>907</v>
      </c>
      <c r="N120" s="106">
        <v>1.95583</v>
      </c>
      <c r="O120" s="106">
        <f t="shared" si="2"/>
        <v>463.74173624497018</v>
      </c>
      <c r="P120" s="107">
        <f t="shared" si="3"/>
        <v>463.74</v>
      </c>
    </row>
    <row r="121" spans="2:16" x14ac:dyDescent="0.25">
      <c r="B121" s="34" t="s">
        <v>151</v>
      </c>
      <c r="C121" s="38" t="s">
        <v>152</v>
      </c>
      <c r="D121" s="39">
        <v>331</v>
      </c>
      <c r="E121" s="20"/>
      <c r="G121" s="42">
        <v>26</v>
      </c>
      <c r="H121" s="44" t="s">
        <v>635</v>
      </c>
      <c r="I121" s="47">
        <v>953</v>
      </c>
      <c r="J121" s="46">
        <v>487.26</v>
      </c>
      <c r="M121" s="47">
        <v>953</v>
      </c>
      <c r="N121" s="106">
        <v>1.95583</v>
      </c>
      <c r="O121" s="106">
        <f t="shared" si="2"/>
        <v>487.26116277999625</v>
      </c>
      <c r="P121" s="107">
        <f t="shared" si="3"/>
        <v>487.26</v>
      </c>
    </row>
    <row r="122" spans="2:16" x14ac:dyDescent="0.25">
      <c r="B122" s="34" t="s">
        <v>153</v>
      </c>
      <c r="C122" s="38" t="s">
        <v>154</v>
      </c>
      <c r="D122" s="39">
        <v>372</v>
      </c>
      <c r="E122" s="20"/>
      <c r="G122" s="42">
        <v>27</v>
      </c>
      <c r="H122" s="44" t="s">
        <v>636</v>
      </c>
      <c r="I122" s="47">
        <v>1087</v>
      </c>
      <c r="J122" s="46">
        <v>555.77</v>
      </c>
      <c r="M122" s="47">
        <v>1087</v>
      </c>
      <c r="N122" s="106">
        <v>1.95583</v>
      </c>
      <c r="O122" s="106">
        <f t="shared" si="2"/>
        <v>555.77427486028955</v>
      </c>
      <c r="P122" s="107">
        <f t="shared" si="3"/>
        <v>555.77</v>
      </c>
    </row>
    <row r="123" spans="2:16" x14ac:dyDescent="0.25">
      <c r="B123" s="34" t="s">
        <v>155</v>
      </c>
      <c r="C123" s="38" t="s">
        <v>156</v>
      </c>
      <c r="D123" s="39">
        <v>372</v>
      </c>
      <c r="E123" s="20"/>
      <c r="G123" s="42">
        <v>28</v>
      </c>
      <c r="H123" s="44" t="s">
        <v>637</v>
      </c>
      <c r="I123" s="47">
        <v>1028</v>
      </c>
      <c r="J123" s="46">
        <v>525.61</v>
      </c>
      <c r="M123" s="47">
        <v>1028</v>
      </c>
      <c r="N123" s="106">
        <v>1.95583</v>
      </c>
      <c r="O123" s="106">
        <f t="shared" si="2"/>
        <v>525.60805386971265</v>
      </c>
      <c r="P123" s="107">
        <f t="shared" si="3"/>
        <v>525.61</v>
      </c>
    </row>
    <row r="124" spans="2:16" ht="25.5" x14ac:dyDescent="0.25">
      <c r="B124" s="34" t="s">
        <v>157</v>
      </c>
      <c r="C124" s="38" t="s">
        <v>158</v>
      </c>
      <c r="D124" s="39">
        <v>482</v>
      </c>
      <c r="E124" s="20"/>
      <c r="G124" s="42">
        <v>29</v>
      </c>
      <c r="H124" s="44" t="s">
        <v>638</v>
      </c>
      <c r="I124" s="47">
        <v>1380</v>
      </c>
      <c r="J124" s="46">
        <v>705.58</v>
      </c>
      <c r="M124" s="47">
        <v>1380</v>
      </c>
      <c r="N124" s="106">
        <v>1.95583</v>
      </c>
      <c r="O124" s="106">
        <f t="shared" si="2"/>
        <v>705.58279605078155</v>
      </c>
      <c r="P124" s="107">
        <f t="shared" si="3"/>
        <v>705.58</v>
      </c>
    </row>
    <row r="125" spans="2:16" ht="25.5" x14ac:dyDescent="0.25">
      <c r="B125" s="34" t="s">
        <v>159</v>
      </c>
      <c r="C125" s="38" t="s">
        <v>160</v>
      </c>
      <c r="D125" s="39">
        <v>566</v>
      </c>
      <c r="E125" s="20"/>
      <c r="G125" s="42">
        <v>30</v>
      </c>
      <c r="H125" s="44" t="s">
        <v>639</v>
      </c>
      <c r="I125" s="47">
        <v>1684</v>
      </c>
      <c r="J125" s="46">
        <v>861.02</v>
      </c>
      <c r="M125" s="47">
        <v>1684</v>
      </c>
      <c r="N125" s="106">
        <v>1.95583</v>
      </c>
      <c r="O125" s="106">
        <f t="shared" si="2"/>
        <v>861.01552793443193</v>
      </c>
      <c r="P125" s="107">
        <f t="shared" si="3"/>
        <v>861.02</v>
      </c>
    </row>
    <row r="126" spans="2:16" x14ac:dyDescent="0.25">
      <c r="B126" s="34" t="s">
        <v>161</v>
      </c>
      <c r="C126" s="38" t="s">
        <v>162</v>
      </c>
      <c r="D126" s="39">
        <v>1124</v>
      </c>
      <c r="E126" s="24"/>
      <c r="G126" s="42">
        <v>31</v>
      </c>
      <c r="H126" s="44" t="s">
        <v>640</v>
      </c>
      <c r="I126" s="47">
        <v>1900</v>
      </c>
      <c r="J126" s="46">
        <v>971.45</v>
      </c>
      <c r="M126" s="47">
        <v>1900</v>
      </c>
      <c r="N126" s="106">
        <v>1.95583</v>
      </c>
      <c r="O126" s="106">
        <f t="shared" si="2"/>
        <v>971.45457427281519</v>
      </c>
      <c r="P126" s="107">
        <f t="shared" si="3"/>
        <v>971.45</v>
      </c>
    </row>
    <row r="127" spans="2:16" x14ac:dyDescent="0.25">
      <c r="B127" s="34" t="s">
        <v>163</v>
      </c>
      <c r="C127" s="38" t="s">
        <v>164</v>
      </c>
      <c r="D127" s="39">
        <v>330</v>
      </c>
      <c r="E127" s="20"/>
      <c r="G127" s="42">
        <v>32</v>
      </c>
      <c r="H127" s="44" t="s">
        <v>164</v>
      </c>
      <c r="I127" s="47">
        <v>907</v>
      </c>
      <c r="J127" s="46">
        <v>463.74</v>
      </c>
      <c r="M127" s="47">
        <v>907</v>
      </c>
      <c r="N127" s="106">
        <v>1.95583</v>
      </c>
      <c r="O127" s="106">
        <f t="shared" si="2"/>
        <v>463.74173624497018</v>
      </c>
      <c r="P127" s="107">
        <f t="shared" si="3"/>
        <v>463.74</v>
      </c>
    </row>
    <row r="128" spans="2:16" x14ac:dyDescent="0.25">
      <c r="B128" s="34" t="s">
        <v>165</v>
      </c>
      <c r="C128" s="38" t="s">
        <v>166</v>
      </c>
      <c r="D128" s="39">
        <v>330</v>
      </c>
      <c r="E128" s="20"/>
      <c r="G128" s="42">
        <v>33</v>
      </c>
      <c r="H128" s="44" t="s">
        <v>641</v>
      </c>
      <c r="I128" s="47">
        <v>907</v>
      </c>
      <c r="J128" s="46">
        <v>463.74</v>
      </c>
      <c r="M128" s="47">
        <v>907</v>
      </c>
      <c r="N128" s="106">
        <v>1.95583</v>
      </c>
      <c r="O128" s="106">
        <f t="shared" si="2"/>
        <v>463.74173624497018</v>
      </c>
      <c r="P128" s="107">
        <f t="shared" si="3"/>
        <v>463.74</v>
      </c>
    </row>
    <row r="129" spans="2:16" x14ac:dyDescent="0.25">
      <c r="B129" s="34" t="s">
        <v>167</v>
      </c>
      <c r="C129" s="38" t="s">
        <v>168</v>
      </c>
      <c r="D129" s="39">
        <v>373</v>
      </c>
      <c r="E129" s="20"/>
      <c r="G129" s="42">
        <v>34</v>
      </c>
      <c r="H129" s="44" t="s">
        <v>168</v>
      </c>
      <c r="I129" s="47">
        <v>1044</v>
      </c>
      <c r="J129" s="46">
        <v>533.79</v>
      </c>
      <c r="M129" s="47">
        <v>1044</v>
      </c>
      <c r="N129" s="106">
        <v>1.95583</v>
      </c>
      <c r="O129" s="106">
        <f t="shared" si="2"/>
        <v>533.78872396885208</v>
      </c>
      <c r="P129" s="107">
        <f t="shared" si="3"/>
        <v>533.79</v>
      </c>
    </row>
    <row r="130" spans="2:16" x14ac:dyDescent="0.25">
      <c r="B130" s="34" t="s">
        <v>169</v>
      </c>
      <c r="C130" s="38" t="s">
        <v>170</v>
      </c>
      <c r="D130" s="39">
        <v>185</v>
      </c>
      <c r="E130" s="20"/>
      <c r="G130" s="42">
        <v>35</v>
      </c>
      <c r="H130" s="44" t="s">
        <v>170</v>
      </c>
      <c r="I130" s="47">
        <v>533</v>
      </c>
      <c r="J130" s="46">
        <v>272.52</v>
      </c>
      <c r="M130" s="47">
        <v>533</v>
      </c>
      <c r="N130" s="106">
        <v>1.95583</v>
      </c>
      <c r="O130" s="106">
        <f t="shared" si="2"/>
        <v>272.51857267758447</v>
      </c>
      <c r="P130" s="107">
        <f t="shared" si="3"/>
        <v>272.52</v>
      </c>
    </row>
    <row r="131" spans="2:16" x14ac:dyDescent="0.25">
      <c r="B131" s="34" t="s">
        <v>171</v>
      </c>
      <c r="C131" s="38" t="s">
        <v>172</v>
      </c>
      <c r="D131" s="39">
        <v>311</v>
      </c>
      <c r="E131" s="20"/>
      <c r="G131" s="42">
        <v>36</v>
      </c>
      <c r="H131" s="44" t="s">
        <v>172</v>
      </c>
      <c r="I131" s="47">
        <v>883</v>
      </c>
      <c r="J131" s="46">
        <v>451.47</v>
      </c>
      <c r="M131" s="47">
        <v>883</v>
      </c>
      <c r="N131" s="106">
        <v>1.95583</v>
      </c>
      <c r="O131" s="106">
        <f t="shared" si="2"/>
        <v>451.47073109626092</v>
      </c>
      <c r="P131" s="107">
        <f t="shared" si="3"/>
        <v>451.47</v>
      </c>
    </row>
    <row r="132" spans="2:16" x14ac:dyDescent="0.25">
      <c r="B132" s="34" t="s">
        <v>173</v>
      </c>
      <c r="C132" s="38" t="s">
        <v>174</v>
      </c>
      <c r="D132" s="39">
        <v>159</v>
      </c>
      <c r="E132" s="20"/>
      <c r="G132" s="42">
        <v>37</v>
      </c>
      <c r="H132" s="44" t="s">
        <v>642</v>
      </c>
      <c r="I132" s="47">
        <v>454</v>
      </c>
      <c r="J132" s="46">
        <v>232.13</v>
      </c>
      <c r="M132" s="47">
        <v>454</v>
      </c>
      <c r="N132" s="106">
        <v>1.95583</v>
      </c>
      <c r="O132" s="106">
        <f t="shared" si="2"/>
        <v>232.12651406308319</v>
      </c>
      <c r="P132" s="107">
        <f t="shared" si="3"/>
        <v>232.13</v>
      </c>
    </row>
    <row r="133" spans="2:16" x14ac:dyDescent="0.25">
      <c r="B133" s="34" t="s">
        <v>175</v>
      </c>
      <c r="C133" s="38" t="s">
        <v>176</v>
      </c>
      <c r="D133" s="39">
        <v>330</v>
      </c>
      <c r="E133" s="20"/>
      <c r="G133" s="42">
        <v>38</v>
      </c>
      <c r="H133" s="44" t="s">
        <v>643</v>
      </c>
      <c r="I133" s="47">
        <v>907</v>
      </c>
      <c r="J133" s="46">
        <v>463.74</v>
      </c>
      <c r="M133" s="47">
        <v>907</v>
      </c>
      <c r="N133" s="106">
        <v>1.95583</v>
      </c>
      <c r="O133" s="106">
        <f t="shared" si="2"/>
        <v>463.74173624497018</v>
      </c>
      <c r="P133" s="107">
        <f t="shared" si="3"/>
        <v>463.74</v>
      </c>
    </row>
    <row r="134" spans="2:16" x14ac:dyDescent="0.25">
      <c r="B134" s="34" t="s">
        <v>177</v>
      </c>
      <c r="C134" s="38" t="s">
        <v>178</v>
      </c>
      <c r="D134" s="39">
        <v>159</v>
      </c>
      <c r="E134" s="20"/>
      <c r="G134" s="42">
        <v>39</v>
      </c>
      <c r="H134" s="44" t="s">
        <v>644</v>
      </c>
      <c r="I134" s="47">
        <v>454</v>
      </c>
      <c r="J134" s="46">
        <v>232.13</v>
      </c>
      <c r="M134" s="47">
        <v>454</v>
      </c>
      <c r="N134" s="106">
        <v>1.95583</v>
      </c>
      <c r="O134" s="106">
        <f t="shared" si="2"/>
        <v>232.12651406308319</v>
      </c>
      <c r="P134" s="107">
        <f t="shared" si="3"/>
        <v>232.13</v>
      </c>
    </row>
    <row r="135" spans="2:16" x14ac:dyDescent="0.25">
      <c r="B135" s="34" t="s">
        <v>179</v>
      </c>
      <c r="C135" s="38" t="s">
        <v>180</v>
      </c>
      <c r="D135" s="39">
        <v>264</v>
      </c>
      <c r="E135" s="20"/>
      <c r="G135" s="42">
        <v>40</v>
      </c>
      <c r="H135" s="44" t="s">
        <v>645</v>
      </c>
      <c r="I135" s="47">
        <v>801</v>
      </c>
      <c r="J135" s="46">
        <v>409.54</v>
      </c>
      <c r="M135" s="47">
        <v>801</v>
      </c>
      <c r="N135" s="106">
        <v>1.95583</v>
      </c>
      <c r="O135" s="106">
        <f t="shared" si="2"/>
        <v>409.54479683817101</v>
      </c>
      <c r="P135" s="107">
        <f t="shared" si="3"/>
        <v>409.54</v>
      </c>
    </row>
    <row r="136" spans="2:16" x14ac:dyDescent="0.25">
      <c r="B136" s="34" t="s">
        <v>181</v>
      </c>
      <c r="C136" s="38" t="s">
        <v>182</v>
      </c>
      <c r="D136" s="39">
        <v>185</v>
      </c>
      <c r="E136" s="20"/>
      <c r="G136" s="42">
        <v>41</v>
      </c>
      <c r="H136" s="44" t="s">
        <v>182</v>
      </c>
      <c r="I136" s="47">
        <v>533</v>
      </c>
      <c r="J136" s="46">
        <v>272.52</v>
      </c>
      <c r="M136" s="47">
        <v>533</v>
      </c>
      <c r="N136" s="106">
        <v>1.95583</v>
      </c>
      <c r="O136" s="106">
        <f t="shared" si="2"/>
        <v>272.51857267758447</v>
      </c>
      <c r="P136" s="107">
        <f t="shared" si="3"/>
        <v>272.52</v>
      </c>
    </row>
    <row r="137" spans="2:16" x14ac:dyDescent="0.25">
      <c r="B137" s="34" t="s">
        <v>183</v>
      </c>
      <c r="C137" s="38" t="s">
        <v>184</v>
      </c>
      <c r="D137" s="39">
        <v>384</v>
      </c>
      <c r="E137" s="20"/>
      <c r="G137" s="42">
        <v>42</v>
      </c>
      <c r="H137" s="44" t="s">
        <v>646</v>
      </c>
      <c r="I137" s="47">
        <v>1123</v>
      </c>
      <c r="J137" s="46">
        <v>574.17999999999995</v>
      </c>
      <c r="M137" s="47">
        <v>1123</v>
      </c>
      <c r="N137" s="106">
        <v>1.95583</v>
      </c>
      <c r="O137" s="106">
        <f t="shared" si="2"/>
        <v>574.18078258335333</v>
      </c>
      <c r="P137" s="107">
        <f t="shared" si="3"/>
        <v>574.17999999999995</v>
      </c>
    </row>
    <row r="138" spans="2:16" x14ac:dyDescent="0.25">
      <c r="B138" s="34" t="s">
        <v>185</v>
      </c>
      <c r="C138" s="38" t="s">
        <v>186</v>
      </c>
      <c r="D138" s="39">
        <v>526</v>
      </c>
      <c r="E138" s="20"/>
      <c r="G138" s="42">
        <v>43</v>
      </c>
      <c r="H138" s="44" t="s">
        <v>647</v>
      </c>
      <c r="I138" s="47">
        <v>1532</v>
      </c>
      <c r="J138" s="46">
        <v>783.3</v>
      </c>
      <c r="M138" s="47">
        <v>1532</v>
      </c>
      <c r="N138" s="106">
        <v>1.95583</v>
      </c>
      <c r="O138" s="106">
        <f t="shared" si="2"/>
        <v>783.29916199260674</v>
      </c>
      <c r="P138" s="107">
        <f t="shared" si="3"/>
        <v>783.3</v>
      </c>
    </row>
    <row r="139" spans="2:16" x14ac:dyDescent="0.25">
      <c r="B139" s="34" t="s">
        <v>187</v>
      </c>
      <c r="C139" s="38" t="s">
        <v>188</v>
      </c>
      <c r="D139" s="39">
        <v>573</v>
      </c>
      <c r="E139" s="20"/>
      <c r="G139" s="42">
        <v>44</v>
      </c>
      <c r="H139" s="44" t="s">
        <v>648</v>
      </c>
      <c r="I139" s="47">
        <v>1666</v>
      </c>
      <c r="J139" s="46">
        <v>851.81</v>
      </c>
      <c r="M139" s="47">
        <v>1666</v>
      </c>
      <c r="N139" s="106">
        <v>1.95583</v>
      </c>
      <c r="O139" s="106">
        <f t="shared" si="2"/>
        <v>851.81227407289998</v>
      </c>
      <c r="P139" s="107">
        <f t="shared" si="3"/>
        <v>851.81</v>
      </c>
    </row>
    <row r="140" spans="2:16" x14ac:dyDescent="0.25">
      <c r="B140" s="34" t="s">
        <v>189</v>
      </c>
      <c r="C140" s="38" t="s">
        <v>190</v>
      </c>
      <c r="D140" s="39">
        <v>873</v>
      </c>
      <c r="E140" s="20"/>
      <c r="G140" s="42">
        <v>45</v>
      </c>
      <c r="H140" s="44" t="s">
        <v>649</v>
      </c>
      <c r="I140" s="47">
        <v>1930</v>
      </c>
      <c r="J140" s="46">
        <v>986.79</v>
      </c>
      <c r="M140" s="47">
        <v>1930</v>
      </c>
      <c r="N140" s="106">
        <v>1.95583</v>
      </c>
      <c r="O140" s="106">
        <f t="shared" si="2"/>
        <v>986.79333070870166</v>
      </c>
      <c r="P140" s="107">
        <f t="shared" si="3"/>
        <v>986.79</v>
      </c>
    </row>
    <row r="141" spans="2:16" x14ac:dyDescent="0.25">
      <c r="B141" s="34" t="s">
        <v>191</v>
      </c>
      <c r="C141" s="38" t="s">
        <v>192</v>
      </c>
      <c r="D141" s="39">
        <v>256</v>
      </c>
      <c r="E141" s="20"/>
      <c r="G141" s="42">
        <v>46</v>
      </c>
      <c r="H141" s="44" t="s">
        <v>650</v>
      </c>
      <c r="I141" s="47">
        <v>732</v>
      </c>
      <c r="J141" s="46">
        <v>374.27</v>
      </c>
      <c r="M141" s="47">
        <v>732</v>
      </c>
      <c r="N141" s="106">
        <v>1.95583</v>
      </c>
      <c r="O141" s="106">
        <f t="shared" ref="O141:O204" si="4">+M141/N141</f>
        <v>374.26565703563193</v>
      </c>
      <c r="P141" s="107">
        <f t="shared" si="3"/>
        <v>374.27</v>
      </c>
    </row>
    <row r="142" spans="2:16" x14ac:dyDescent="0.25">
      <c r="B142" s="34" t="s">
        <v>193</v>
      </c>
      <c r="C142" s="38" t="s">
        <v>194</v>
      </c>
      <c r="D142" s="39">
        <v>212</v>
      </c>
      <c r="E142" s="20"/>
      <c r="G142" s="42">
        <v>47</v>
      </c>
      <c r="H142" s="44" t="s">
        <v>194</v>
      </c>
      <c r="I142" s="47">
        <v>613</v>
      </c>
      <c r="J142" s="46">
        <v>313.42</v>
      </c>
      <c r="M142" s="47">
        <v>613</v>
      </c>
      <c r="N142" s="106">
        <v>1.95583</v>
      </c>
      <c r="O142" s="106">
        <f t="shared" si="4"/>
        <v>313.42192317328193</v>
      </c>
      <c r="P142" s="107">
        <f t="shared" si="3"/>
        <v>313.42</v>
      </c>
    </row>
    <row r="143" spans="2:16" x14ac:dyDescent="0.25">
      <c r="B143" s="34" t="s">
        <v>195</v>
      </c>
      <c r="C143" s="38" t="s">
        <v>196</v>
      </c>
      <c r="D143" s="39">
        <v>228</v>
      </c>
      <c r="E143" s="20"/>
      <c r="G143" s="42">
        <v>48</v>
      </c>
      <c r="H143" s="44" t="s">
        <v>196</v>
      </c>
      <c r="I143" s="47">
        <v>662</v>
      </c>
      <c r="J143" s="46">
        <v>338.48</v>
      </c>
      <c r="M143" s="47">
        <v>662</v>
      </c>
      <c r="N143" s="106">
        <v>1.95583</v>
      </c>
      <c r="O143" s="106">
        <f t="shared" si="4"/>
        <v>338.47522535189665</v>
      </c>
      <c r="P143" s="107">
        <f t="shared" ref="P143:P206" si="5">ROUND(O143,2)</f>
        <v>338.48</v>
      </c>
    </row>
    <row r="144" spans="2:16" x14ac:dyDescent="0.25">
      <c r="B144" s="34" t="s">
        <v>197</v>
      </c>
      <c r="C144" s="38" t="s">
        <v>198</v>
      </c>
      <c r="D144" s="39">
        <v>228</v>
      </c>
      <c r="E144" s="20"/>
      <c r="G144" s="42">
        <v>49</v>
      </c>
      <c r="H144" s="44" t="s">
        <v>651</v>
      </c>
      <c r="I144" s="47">
        <v>662</v>
      </c>
      <c r="J144" s="46">
        <v>338.48</v>
      </c>
      <c r="M144" s="47">
        <v>662</v>
      </c>
      <c r="N144" s="106">
        <v>1.95583</v>
      </c>
      <c r="O144" s="106">
        <f t="shared" si="4"/>
        <v>338.47522535189665</v>
      </c>
      <c r="P144" s="107">
        <f t="shared" si="5"/>
        <v>338.48</v>
      </c>
    </row>
    <row r="145" spans="2:16" x14ac:dyDescent="0.25">
      <c r="B145" s="34" t="s">
        <v>199</v>
      </c>
      <c r="C145" s="38" t="s">
        <v>200</v>
      </c>
      <c r="D145" s="39">
        <v>330</v>
      </c>
      <c r="E145" s="20"/>
      <c r="G145" s="42">
        <v>50</v>
      </c>
      <c r="H145" s="44" t="s">
        <v>652</v>
      </c>
      <c r="I145" s="47">
        <v>937</v>
      </c>
      <c r="J145" s="46">
        <v>479.08</v>
      </c>
      <c r="M145" s="47">
        <v>937</v>
      </c>
      <c r="N145" s="106">
        <v>1.95583</v>
      </c>
      <c r="O145" s="106">
        <f t="shared" si="4"/>
        <v>479.08049268085671</v>
      </c>
      <c r="P145" s="107">
        <f t="shared" si="5"/>
        <v>479.08</v>
      </c>
    </row>
    <row r="146" spans="2:16" ht="25.5" x14ac:dyDescent="0.25">
      <c r="B146" s="34" t="s">
        <v>201</v>
      </c>
      <c r="C146" s="38" t="s">
        <v>202</v>
      </c>
      <c r="D146" s="39">
        <v>330</v>
      </c>
      <c r="E146" s="20"/>
      <c r="G146" s="42">
        <v>51</v>
      </c>
      <c r="H146" s="44" t="s">
        <v>202</v>
      </c>
      <c r="I146" s="47">
        <v>937</v>
      </c>
      <c r="J146" s="46">
        <v>479.08</v>
      </c>
      <c r="M146" s="47">
        <v>937</v>
      </c>
      <c r="N146" s="106">
        <v>1.95583</v>
      </c>
      <c r="O146" s="106">
        <f t="shared" si="4"/>
        <v>479.08049268085671</v>
      </c>
      <c r="P146" s="107">
        <f t="shared" si="5"/>
        <v>479.08</v>
      </c>
    </row>
    <row r="147" spans="2:16" x14ac:dyDescent="0.25">
      <c r="B147" s="34" t="s">
        <v>203</v>
      </c>
      <c r="C147" s="38" t="s">
        <v>204</v>
      </c>
      <c r="D147" s="39">
        <v>254</v>
      </c>
      <c r="E147" s="20"/>
      <c r="G147" s="42">
        <v>52</v>
      </c>
      <c r="H147" s="44" t="s">
        <v>204</v>
      </c>
      <c r="I147" s="47">
        <v>732</v>
      </c>
      <c r="J147" s="46">
        <v>374.27</v>
      </c>
      <c r="M147" s="47">
        <v>732</v>
      </c>
      <c r="N147" s="106">
        <v>1.95583</v>
      </c>
      <c r="O147" s="106">
        <f t="shared" si="4"/>
        <v>374.26565703563193</v>
      </c>
      <c r="P147" s="107">
        <f t="shared" si="5"/>
        <v>374.27</v>
      </c>
    </row>
    <row r="148" spans="2:16" x14ac:dyDescent="0.25">
      <c r="B148" s="34" t="s">
        <v>205</v>
      </c>
      <c r="C148" s="38" t="s">
        <v>206</v>
      </c>
      <c r="D148" s="39">
        <v>160</v>
      </c>
      <c r="E148" s="20"/>
      <c r="G148" s="42">
        <v>53</v>
      </c>
      <c r="H148" s="44" t="s">
        <v>206</v>
      </c>
      <c r="I148" s="47">
        <v>450</v>
      </c>
      <c r="J148" s="46">
        <v>230.08</v>
      </c>
      <c r="M148" s="47">
        <v>450</v>
      </c>
      <c r="N148" s="106">
        <v>1.95583</v>
      </c>
      <c r="O148" s="106">
        <f t="shared" si="4"/>
        <v>230.08134653829833</v>
      </c>
      <c r="P148" s="107">
        <f t="shared" si="5"/>
        <v>230.08</v>
      </c>
    </row>
    <row r="149" spans="2:16" x14ac:dyDescent="0.25">
      <c r="B149" s="34" t="s">
        <v>207</v>
      </c>
      <c r="C149" s="38" t="s">
        <v>208</v>
      </c>
      <c r="D149" s="39">
        <v>182</v>
      </c>
      <c r="E149" s="20"/>
      <c r="G149" s="42">
        <v>54</v>
      </c>
      <c r="H149" s="44" t="s">
        <v>208</v>
      </c>
      <c r="I149" s="47">
        <v>504</v>
      </c>
      <c r="J149" s="46">
        <v>257.69</v>
      </c>
      <c r="M149" s="47">
        <v>504</v>
      </c>
      <c r="N149" s="106">
        <v>1.95583</v>
      </c>
      <c r="O149" s="106">
        <f t="shared" si="4"/>
        <v>257.69110812289415</v>
      </c>
      <c r="P149" s="107">
        <f t="shared" si="5"/>
        <v>257.69</v>
      </c>
    </row>
    <row r="150" spans="2:16" x14ac:dyDescent="0.25">
      <c r="B150" s="34" t="s">
        <v>209</v>
      </c>
      <c r="C150" s="38" t="s">
        <v>210</v>
      </c>
      <c r="D150" s="39">
        <v>182</v>
      </c>
      <c r="E150" s="20"/>
      <c r="G150" s="42">
        <v>55</v>
      </c>
      <c r="H150" s="44" t="s">
        <v>653</v>
      </c>
      <c r="I150" s="47">
        <v>504</v>
      </c>
      <c r="J150" s="46">
        <v>257.69</v>
      </c>
      <c r="M150" s="47">
        <v>504</v>
      </c>
      <c r="N150" s="106">
        <v>1.95583</v>
      </c>
      <c r="O150" s="106">
        <f t="shared" si="4"/>
        <v>257.69110812289415</v>
      </c>
      <c r="P150" s="107">
        <f t="shared" si="5"/>
        <v>257.69</v>
      </c>
    </row>
    <row r="151" spans="2:16" x14ac:dyDescent="0.25">
      <c r="B151" s="34" t="s">
        <v>211</v>
      </c>
      <c r="C151" s="38" t="s">
        <v>212</v>
      </c>
      <c r="D151" s="39">
        <v>159</v>
      </c>
      <c r="E151" s="20"/>
      <c r="G151" s="42">
        <v>56</v>
      </c>
      <c r="H151" s="44" t="s">
        <v>654</v>
      </c>
      <c r="I151" s="47">
        <v>446</v>
      </c>
      <c r="J151" s="46">
        <v>228.04</v>
      </c>
      <c r="M151" s="47">
        <v>446</v>
      </c>
      <c r="N151" s="106">
        <v>1.95583</v>
      </c>
      <c r="O151" s="106">
        <f t="shared" si="4"/>
        <v>228.03617901351345</v>
      </c>
      <c r="P151" s="107">
        <f t="shared" si="5"/>
        <v>228.04</v>
      </c>
    </row>
    <row r="152" spans="2:16" x14ac:dyDescent="0.25">
      <c r="B152" s="34" t="s">
        <v>213</v>
      </c>
      <c r="C152" s="38" t="s">
        <v>214</v>
      </c>
      <c r="D152" s="39">
        <v>301</v>
      </c>
      <c r="E152" s="20"/>
      <c r="G152" s="42">
        <v>57</v>
      </c>
      <c r="H152" s="44" t="s">
        <v>655</v>
      </c>
      <c r="I152" s="47">
        <v>858</v>
      </c>
      <c r="J152" s="46">
        <v>438.69</v>
      </c>
      <c r="M152" s="47">
        <v>858</v>
      </c>
      <c r="N152" s="106">
        <v>1.95583</v>
      </c>
      <c r="O152" s="106">
        <f t="shared" si="4"/>
        <v>438.68843406635546</v>
      </c>
      <c r="P152" s="107">
        <f t="shared" si="5"/>
        <v>438.69</v>
      </c>
    </row>
    <row r="153" spans="2:16" x14ac:dyDescent="0.25">
      <c r="B153" s="34" t="s">
        <v>215</v>
      </c>
      <c r="C153" s="38" t="s">
        <v>216</v>
      </c>
      <c r="D153" s="39">
        <v>364</v>
      </c>
      <c r="E153" s="20"/>
      <c r="G153" s="42">
        <v>58</v>
      </c>
      <c r="H153" s="44" t="s">
        <v>216</v>
      </c>
      <c r="I153" s="47">
        <v>1076</v>
      </c>
      <c r="J153" s="46">
        <v>550.15</v>
      </c>
      <c r="M153" s="47">
        <v>1076</v>
      </c>
      <c r="N153" s="106">
        <v>1.95583</v>
      </c>
      <c r="O153" s="106">
        <f t="shared" si="4"/>
        <v>550.15006416713106</v>
      </c>
      <c r="P153" s="107">
        <f t="shared" si="5"/>
        <v>550.15</v>
      </c>
    </row>
    <row r="154" spans="2:16" x14ac:dyDescent="0.25">
      <c r="B154" s="34" t="s">
        <v>217</v>
      </c>
      <c r="C154" s="38" t="s">
        <v>218</v>
      </c>
      <c r="D154" s="39">
        <v>182</v>
      </c>
      <c r="E154" s="20"/>
      <c r="G154" s="42">
        <v>59</v>
      </c>
      <c r="H154" s="44" t="s">
        <v>218</v>
      </c>
      <c r="I154" s="47">
        <v>504</v>
      </c>
      <c r="J154" s="46">
        <v>257.69</v>
      </c>
      <c r="M154" s="47">
        <v>504</v>
      </c>
      <c r="N154" s="106">
        <v>1.95583</v>
      </c>
      <c r="O154" s="106">
        <f t="shared" si="4"/>
        <v>257.69110812289415</v>
      </c>
      <c r="P154" s="107">
        <f t="shared" si="5"/>
        <v>257.69</v>
      </c>
    </row>
    <row r="155" spans="2:16" x14ac:dyDescent="0.25">
      <c r="B155" s="38" t="s">
        <v>219</v>
      </c>
      <c r="C155" s="38" t="s">
        <v>726</v>
      </c>
      <c r="D155" s="58">
        <v>160</v>
      </c>
      <c r="E155" s="20"/>
      <c r="G155" s="42">
        <v>60</v>
      </c>
      <c r="H155" s="44" t="s">
        <v>656</v>
      </c>
      <c r="I155" s="47">
        <v>450</v>
      </c>
      <c r="J155" s="46">
        <v>230.08</v>
      </c>
      <c r="M155" s="47">
        <v>450</v>
      </c>
      <c r="N155" s="106">
        <v>1.95583</v>
      </c>
      <c r="O155" s="106">
        <f t="shared" si="4"/>
        <v>230.08134653829833</v>
      </c>
      <c r="P155" s="107">
        <f t="shared" si="5"/>
        <v>230.08</v>
      </c>
    </row>
    <row r="156" spans="2:16" x14ac:dyDescent="0.25">
      <c r="B156" s="34" t="s">
        <v>220</v>
      </c>
      <c r="C156" s="38" t="s">
        <v>221</v>
      </c>
      <c r="D156" s="39">
        <v>329</v>
      </c>
      <c r="E156" s="20"/>
      <c r="G156" s="42">
        <v>61</v>
      </c>
      <c r="H156" s="44" t="s">
        <v>657</v>
      </c>
      <c r="I156" s="47">
        <v>933</v>
      </c>
      <c r="J156" s="46">
        <v>477.04</v>
      </c>
      <c r="M156" s="47">
        <v>933</v>
      </c>
      <c r="N156" s="106">
        <v>1.95583</v>
      </c>
      <c r="O156" s="106">
        <f t="shared" si="4"/>
        <v>477.03532515607185</v>
      </c>
      <c r="P156" s="107">
        <f t="shared" si="5"/>
        <v>477.04</v>
      </c>
    </row>
    <row r="157" spans="2:16" x14ac:dyDescent="0.25">
      <c r="B157" s="34" t="s">
        <v>222</v>
      </c>
      <c r="C157" s="38" t="s">
        <v>223</v>
      </c>
      <c r="D157" s="39">
        <v>231</v>
      </c>
      <c r="E157" s="20"/>
      <c r="G157" s="42">
        <v>62</v>
      </c>
      <c r="H157" s="44" t="s">
        <v>658</v>
      </c>
      <c r="I157" s="47">
        <v>646</v>
      </c>
      <c r="J157" s="46">
        <v>330.29</v>
      </c>
      <c r="M157" s="47">
        <v>646</v>
      </c>
      <c r="N157" s="106">
        <v>1.95583</v>
      </c>
      <c r="O157" s="106">
        <f t="shared" si="4"/>
        <v>330.29455525275716</v>
      </c>
      <c r="P157" s="107">
        <f t="shared" si="5"/>
        <v>330.29</v>
      </c>
    </row>
    <row r="158" spans="2:16" x14ac:dyDescent="0.25">
      <c r="B158" s="35" t="s">
        <v>224</v>
      </c>
      <c r="C158" s="36" t="s">
        <v>225</v>
      </c>
      <c r="D158" s="39">
        <v>168</v>
      </c>
      <c r="E158" s="20"/>
      <c r="G158" s="32" t="s">
        <v>224</v>
      </c>
      <c r="H158" s="44" t="s">
        <v>659</v>
      </c>
      <c r="I158" s="47">
        <v>474</v>
      </c>
      <c r="J158" s="51">
        <v>242.35</v>
      </c>
      <c r="M158" s="47">
        <v>474</v>
      </c>
      <c r="N158" s="106">
        <v>1.95583</v>
      </c>
      <c r="O158" s="106">
        <f t="shared" si="4"/>
        <v>242.35235168700757</v>
      </c>
      <c r="P158" s="107">
        <f t="shared" si="5"/>
        <v>242.35</v>
      </c>
    </row>
    <row r="159" spans="2:16" x14ac:dyDescent="0.25">
      <c r="B159" s="35" t="s">
        <v>226</v>
      </c>
      <c r="C159" s="36" t="s">
        <v>227</v>
      </c>
      <c r="D159" s="39"/>
      <c r="E159" s="20"/>
      <c r="G159" s="32" t="s">
        <v>226</v>
      </c>
      <c r="H159" s="40" t="s">
        <v>660</v>
      </c>
      <c r="I159" s="48"/>
      <c r="J159" s="50"/>
      <c r="M159" s="48"/>
      <c r="N159" s="106"/>
      <c r="O159" s="106"/>
      <c r="P159" s="107"/>
    </row>
    <row r="160" spans="2:16" x14ac:dyDescent="0.25">
      <c r="B160" s="34" t="s">
        <v>12</v>
      </c>
      <c r="C160" s="38" t="s">
        <v>228</v>
      </c>
      <c r="D160" s="39">
        <v>282</v>
      </c>
      <c r="E160" s="20"/>
      <c r="G160" s="42">
        <v>1</v>
      </c>
      <c r="H160" s="44" t="s">
        <v>661</v>
      </c>
      <c r="I160" s="47">
        <v>733</v>
      </c>
      <c r="J160" s="46">
        <v>374.78</v>
      </c>
      <c r="M160" s="47">
        <v>733</v>
      </c>
      <c r="N160" s="106">
        <v>1.95583</v>
      </c>
      <c r="O160" s="106">
        <f t="shared" si="4"/>
        <v>374.77694891682813</v>
      </c>
      <c r="P160" s="107">
        <f t="shared" si="5"/>
        <v>374.78</v>
      </c>
    </row>
    <row r="161" spans="2:16" x14ac:dyDescent="0.25">
      <c r="B161" s="34" t="s">
        <v>14</v>
      </c>
      <c r="C161" s="38" t="s">
        <v>229</v>
      </c>
      <c r="D161" s="39">
        <v>205</v>
      </c>
      <c r="E161" s="20"/>
      <c r="G161" s="42">
        <v>2</v>
      </c>
      <c r="H161" s="44" t="s">
        <v>662</v>
      </c>
      <c r="I161" s="47">
        <v>533</v>
      </c>
      <c r="J161" s="46">
        <v>272.52</v>
      </c>
      <c r="M161" s="47">
        <v>533</v>
      </c>
      <c r="N161" s="106">
        <v>1.95583</v>
      </c>
      <c r="O161" s="106">
        <f t="shared" si="4"/>
        <v>272.51857267758447</v>
      </c>
      <c r="P161" s="107">
        <f t="shared" si="5"/>
        <v>272.52</v>
      </c>
    </row>
    <row r="162" spans="2:16" x14ac:dyDescent="0.25">
      <c r="B162" s="34" t="s">
        <v>20</v>
      </c>
      <c r="C162" s="38" t="s">
        <v>230</v>
      </c>
      <c r="D162" s="39">
        <v>389</v>
      </c>
      <c r="E162" s="20"/>
      <c r="G162" s="42">
        <v>3</v>
      </c>
      <c r="H162" s="44" t="s">
        <v>663</v>
      </c>
      <c r="I162" s="47">
        <v>1011</v>
      </c>
      <c r="J162" s="46">
        <v>516.91999999999996</v>
      </c>
      <c r="M162" s="47">
        <v>1011</v>
      </c>
      <c r="N162" s="106">
        <v>1.95583</v>
      </c>
      <c r="O162" s="106">
        <f t="shared" si="4"/>
        <v>516.91609188937684</v>
      </c>
      <c r="P162" s="107">
        <f t="shared" si="5"/>
        <v>516.91999999999996</v>
      </c>
    </row>
    <row r="163" spans="2:16" x14ac:dyDescent="0.25">
      <c r="B163" s="34" t="s">
        <v>22</v>
      </c>
      <c r="C163" s="38" t="s">
        <v>231</v>
      </c>
      <c r="D163" s="39">
        <v>282</v>
      </c>
      <c r="E163" s="20"/>
      <c r="G163" s="42">
        <v>4</v>
      </c>
      <c r="H163" s="44" t="s">
        <v>664</v>
      </c>
      <c r="I163" s="47">
        <v>733</v>
      </c>
      <c r="J163" s="46">
        <v>374.78</v>
      </c>
      <c r="M163" s="47">
        <v>733</v>
      </c>
      <c r="N163" s="106">
        <v>1.95583</v>
      </c>
      <c r="O163" s="106">
        <f t="shared" si="4"/>
        <v>374.77694891682813</v>
      </c>
      <c r="P163" s="107">
        <f t="shared" si="5"/>
        <v>374.78</v>
      </c>
    </row>
    <row r="164" spans="2:16" x14ac:dyDescent="0.25">
      <c r="B164" s="34" t="s">
        <v>24</v>
      </c>
      <c r="C164" s="38" t="s">
        <v>232</v>
      </c>
      <c r="D164" s="39">
        <v>314</v>
      </c>
      <c r="E164" s="20"/>
      <c r="G164" s="42">
        <v>5</v>
      </c>
      <c r="H164" s="44" t="s">
        <v>665</v>
      </c>
      <c r="I164" s="47">
        <v>792</v>
      </c>
      <c r="J164" s="46">
        <v>404.94</v>
      </c>
      <c r="M164" s="47">
        <v>792</v>
      </c>
      <c r="N164" s="106">
        <v>1.95583</v>
      </c>
      <c r="O164" s="106">
        <f t="shared" si="4"/>
        <v>404.94316990740504</v>
      </c>
      <c r="P164" s="107">
        <f t="shared" si="5"/>
        <v>404.94</v>
      </c>
    </row>
    <row r="165" spans="2:16" x14ac:dyDescent="0.25">
      <c r="B165" s="34" t="s">
        <v>26</v>
      </c>
      <c r="C165" s="38" t="s">
        <v>233</v>
      </c>
      <c r="D165" s="39">
        <v>201</v>
      </c>
      <c r="E165" s="20"/>
      <c r="G165" s="42">
        <v>6</v>
      </c>
      <c r="H165" s="44" t="s">
        <v>666</v>
      </c>
      <c r="I165" s="47">
        <v>516</v>
      </c>
      <c r="J165" s="46">
        <v>263.83</v>
      </c>
      <c r="M165" s="47">
        <v>516</v>
      </c>
      <c r="N165" s="106">
        <v>1.95583</v>
      </c>
      <c r="O165" s="106">
        <f t="shared" si="4"/>
        <v>263.82661069724873</v>
      </c>
      <c r="P165" s="107">
        <f t="shared" si="5"/>
        <v>263.83</v>
      </c>
    </row>
    <row r="166" spans="2:16" x14ac:dyDescent="0.25">
      <c r="B166" s="34" t="s">
        <v>28</v>
      </c>
      <c r="C166" s="38" t="s">
        <v>234</v>
      </c>
      <c r="D166" s="39">
        <v>722</v>
      </c>
      <c r="E166" s="20"/>
      <c r="G166" s="42">
        <v>7</v>
      </c>
      <c r="H166" s="44" t="s">
        <v>667</v>
      </c>
      <c r="I166" s="47">
        <v>1996</v>
      </c>
      <c r="J166" s="54">
        <v>1020.54</v>
      </c>
      <c r="M166" s="47">
        <v>1996</v>
      </c>
      <c r="N166" s="106">
        <v>1.95583</v>
      </c>
      <c r="O166" s="106">
        <f t="shared" si="4"/>
        <v>1020.5385948676521</v>
      </c>
      <c r="P166" s="107">
        <f t="shared" si="5"/>
        <v>1020.54</v>
      </c>
    </row>
    <row r="167" spans="2:16" x14ac:dyDescent="0.25">
      <c r="B167" s="34" t="s">
        <v>30</v>
      </c>
      <c r="C167" s="38" t="s">
        <v>235</v>
      </c>
      <c r="D167" s="39">
        <v>353</v>
      </c>
      <c r="E167" s="20"/>
      <c r="G167" s="42">
        <v>8</v>
      </c>
      <c r="H167" s="44" t="s">
        <v>668</v>
      </c>
      <c r="I167" s="47">
        <v>917</v>
      </c>
      <c r="J167" s="46">
        <v>468.85</v>
      </c>
      <c r="M167" s="47">
        <v>917</v>
      </c>
      <c r="N167" s="106">
        <v>1.95583</v>
      </c>
      <c r="O167" s="106">
        <f t="shared" si="4"/>
        <v>468.85465505693236</v>
      </c>
      <c r="P167" s="107">
        <f t="shared" si="5"/>
        <v>468.85</v>
      </c>
    </row>
    <row r="168" spans="2:16" x14ac:dyDescent="0.25">
      <c r="B168" s="34" t="s">
        <v>32</v>
      </c>
      <c r="C168" s="38" t="s">
        <v>236</v>
      </c>
      <c r="D168" s="39">
        <v>221</v>
      </c>
      <c r="E168" s="20"/>
      <c r="G168" s="42">
        <v>9</v>
      </c>
      <c r="H168" s="44" t="s">
        <v>669</v>
      </c>
      <c r="I168" s="47">
        <v>574</v>
      </c>
      <c r="J168" s="46">
        <v>293.48</v>
      </c>
      <c r="M168" s="47">
        <v>574</v>
      </c>
      <c r="N168" s="106">
        <v>1.95583</v>
      </c>
      <c r="O168" s="106">
        <f t="shared" si="4"/>
        <v>293.48153980662943</v>
      </c>
      <c r="P168" s="107">
        <f t="shared" si="5"/>
        <v>293.48</v>
      </c>
    </row>
    <row r="169" spans="2:16" x14ac:dyDescent="0.25">
      <c r="B169" s="34" t="s">
        <v>34</v>
      </c>
      <c r="C169" s="38" t="s">
        <v>237</v>
      </c>
      <c r="D169" s="39">
        <v>381</v>
      </c>
      <c r="E169" s="20"/>
      <c r="G169" s="42">
        <v>10</v>
      </c>
      <c r="H169" s="44" t="s">
        <v>670</v>
      </c>
      <c r="I169" s="47">
        <v>990</v>
      </c>
      <c r="J169" s="46">
        <v>506.18</v>
      </c>
      <c r="M169" s="47">
        <v>990</v>
      </c>
      <c r="N169" s="106">
        <v>1.95583</v>
      </c>
      <c r="O169" s="106">
        <f t="shared" si="4"/>
        <v>506.17896238425629</v>
      </c>
      <c r="P169" s="107">
        <f t="shared" si="5"/>
        <v>506.18</v>
      </c>
    </row>
    <row r="170" spans="2:16" x14ac:dyDescent="0.25">
      <c r="B170" s="34" t="s">
        <v>36</v>
      </c>
      <c r="C170" s="38" t="s">
        <v>238</v>
      </c>
      <c r="D170" s="39">
        <v>132</v>
      </c>
      <c r="E170" s="20"/>
      <c r="G170" s="42">
        <v>11</v>
      </c>
      <c r="H170" s="44" t="s">
        <v>671</v>
      </c>
      <c r="I170" s="47">
        <v>349</v>
      </c>
      <c r="J170" s="46">
        <v>178.44</v>
      </c>
      <c r="M170" s="47">
        <v>349</v>
      </c>
      <c r="N170" s="106">
        <v>1.95583</v>
      </c>
      <c r="O170" s="106">
        <f t="shared" si="4"/>
        <v>178.44086653748025</v>
      </c>
      <c r="P170" s="107">
        <f t="shared" si="5"/>
        <v>178.44</v>
      </c>
    </row>
    <row r="171" spans="2:16" x14ac:dyDescent="0.25">
      <c r="B171" s="34" t="s">
        <v>38</v>
      </c>
      <c r="C171" s="38" t="s">
        <v>239</v>
      </c>
      <c r="D171" s="39">
        <v>148</v>
      </c>
      <c r="E171" s="20"/>
      <c r="G171" s="42">
        <v>12</v>
      </c>
      <c r="H171" s="44" t="s">
        <v>672</v>
      </c>
      <c r="I171" s="47">
        <v>410</v>
      </c>
      <c r="J171" s="46">
        <v>209.63</v>
      </c>
      <c r="M171" s="47">
        <v>410</v>
      </c>
      <c r="N171" s="106">
        <v>1.95583</v>
      </c>
      <c r="O171" s="106">
        <f t="shared" si="4"/>
        <v>209.62967129044958</v>
      </c>
      <c r="P171" s="107">
        <f t="shared" si="5"/>
        <v>209.63</v>
      </c>
    </row>
    <row r="172" spans="2:16" x14ac:dyDescent="0.25">
      <c r="B172" s="34" t="s">
        <v>40</v>
      </c>
      <c r="C172" s="38" t="s">
        <v>240</v>
      </c>
      <c r="D172" s="39">
        <v>282</v>
      </c>
      <c r="E172" s="20"/>
      <c r="G172" s="42">
        <v>13</v>
      </c>
      <c r="H172" s="44" t="s">
        <v>673</v>
      </c>
      <c r="I172" s="47">
        <v>733</v>
      </c>
      <c r="J172" s="46">
        <v>374.78</v>
      </c>
      <c r="M172" s="47">
        <v>733</v>
      </c>
      <c r="N172" s="106">
        <v>1.95583</v>
      </c>
      <c r="O172" s="106">
        <f t="shared" si="4"/>
        <v>374.77694891682813</v>
      </c>
      <c r="P172" s="107">
        <f t="shared" si="5"/>
        <v>374.78</v>
      </c>
    </row>
    <row r="173" spans="2:16" x14ac:dyDescent="0.25">
      <c r="B173" s="34" t="s">
        <v>42</v>
      </c>
      <c r="C173" s="38" t="s">
        <v>241</v>
      </c>
      <c r="D173" s="39">
        <v>205</v>
      </c>
      <c r="E173" s="20"/>
      <c r="G173" s="42">
        <v>14</v>
      </c>
      <c r="H173" s="44" t="s">
        <v>674</v>
      </c>
      <c r="I173" s="47">
        <v>533</v>
      </c>
      <c r="J173" s="46">
        <v>272.52</v>
      </c>
      <c r="M173" s="47">
        <v>533</v>
      </c>
      <c r="N173" s="106">
        <v>1.95583</v>
      </c>
      <c r="O173" s="106">
        <f t="shared" si="4"/>
        <v>272.51857267758447</v>
      </c>
      <c r="P173" s="107">
        <f t="shared" si="5"/>
        <v>272.52</v>
      </c>
    </row>
    <row r="174" spans="2:16" x14ac:dyDescent="0.25">
      <c r="B174" s="34" t="s">
        <v>44</v>
      </c>
      <c r="C174" s="38" t="s">
        <v>242</v>
      </c>
      <c r="D174" s="39">
        <v>149</v>
      </c>
      <c r="E174" s="20"/>
      <c r="G174" s="42">
        <v>15</v>
      </c>
      <c r="H174" s="44" t="s">
        <v>675</v>
      </c>
      <c r="I174" s="47">
        <v>387</v>
      </c>
      <c r="J174" s="46">
        <v>197.87</v>
      </c>
      <c r="M174" s="47">
        <v>387</v>
      </c>
      <c r="N174" s="106">
        <v>1.95583</v>
      </c>
      <c r="O174" s="106">
        <f t="shared" si="4"/>
        <v>197.86995802293657</v>
      </c>
      <c r="P174" s="107">
        <f t="shared" si="5"/>
        <v>197.87</v>
      </c>
    </row>
    <row r="175" spans="2:16" x14ac:dyDescent="0.25">
      <c r="B175" s="34" t="s">
        <v>46</v>
      </c>
      <c r="C175" s="38" t="s">
        <v>243</v>
      </c>
      <c r="D175" s="39">
        <v>374</v>
      </c>
      <c r="E175" s="20"/>
      <c r="G175" s="42">
        <v>16</v>
      </c>
      <c r="H175" s="44" t="s">
        <v>676</v>
      </c>
      <c r="I175" s="47">
        <v>1628</v>
      </c>
      <c r="J175" s="46">
        <v>832.38</v>
      </c>
      <c r="M175" s="47">
        <v>1628</v>
      </c>
      <c r="N175" s="106">
        <v>1.95583</v>
      </c>
      <c r="O175" s="106">
        <f t="shared" si="4"/>
        <v>832.38318258744368</v>
      </c>
      <c r="P175" s="107">
        <f t="shared" si="5"/>
        <v>832.38</v>
      </c>
    </row>
    <row r="176" spans="2:16" x14ac:dyDescent="0.25">
      <c r="B176" s="34" t="s">
        <v>48</v>
      </c>
      <c r="C176" s="38" t="s">
        <v>244</v>
      </c>
      <c r="D176" s="39">
        <v>652</v>
      </c>
      <c r="E176" s="20"/>
      <c r="G176" s="42">
        <v>17</v>
      </c>
      <c r="H176" s="44" t="s">
        <v>677</v>
      </c>
      <c r="I176" s="47">
        <v>652</v>
      </c>
      <c r="J176" s="46">
        <v>333.36</v>
      </c>
      <c r="M176" s="47">
        <v>652</v>
      </c>
      <c r="N176" s="106">
        <v>1.95583</v>
      </c>
      <c r="O176" s="106">
        <f t="shared" si="4"/>
        <v>333.36230653993448</v>
      </c>
      <c r="P176" s="107">
        <f t="shared" si="5"/>
        <v>333.36</v>
      </c>
    </row>
    <row r="177" spans="2:16" x14ac:dyDescent="0.25">
      <c r="B177" s="34" t="s">
        <v>50</v>
      </c>
      <c r="C177" s="38" t="s">
        <v>245</v>
      </c>
      <c r="D177" s="39">
        <v>369</v>
      </c>
      <c r="E177" s="20"/>
      <c r="G177" s="42">
        <v>18</v>
      </c>
      <c r="H177" s="44" t="s">
        <v>678</v>
      </c>
      <c r="I177" s="47">
        <v>821</v>
      </c>
      <c r="J177" s="46">
        <v>419.77</v>
      </c>
      <c r="M177" s="47">
        <v>821</v>
      </c>
      <c r="N177" s="106">
        <v>1.95583</v>
      </c>
      <c r="O177" s="106">
        <f t="shared" si="4"/>
        <v>419.77063446209536</v>
      </c>
      <c r="P177" s="107">
        <f t="shared" si="5"/>
        <v>419.77</v>
      </c>
    </row>
    <row r="178" spans="2:16" x14ac:dyDescent="0.25">
      <c r="B178" s="34" t="s">
        <v>52</v>
      </c>
      <c r="C178" s="38" t="s">
        <v>246</v>
      </c>
      <c r="D178" s="39">
        <v>973</v>
      </c>
      <c r="E178" s="20"/>
      <c r="G178" s="42">
        <v>19</v>
      </c>
      <c r="H178" s="44" t="s">
        <v>679</v>
      </c>
      <c r="I178" s="47">
        <v>2516</v>
      </c>
      <c r="J178" s="54">
        <v>1286.4100000000001</v>
      </c>
      <c r="M178" s="47">
        <v>2516</v>
      </c>
      <c r="N178" s="106">
        <v>1.95583</v>
      </c>
      <c r="O178" s="106">
        <f t="shared" si="4"/>
        <v>1286.4103730896857</v>
      </c>
      <c r="P178" s="107">
        <f t="shared" si="5"/>
        <v>1286.4100000000001</v>
      </c>
    </row>
    <row r="179" spans="2:16" x14ac:dyDescent="0.25">
      <c r="B179" s="34" t="s">
        <v>76</v>
      </c>
      <c r="C179" s="38" t="s">
        <v>247</v>
      </c>
      <c r="D179" s="39">
        <v>285</v>
      </c>
      <c r="E179" s="20"/>
      <c r="G179" s="42">
        <v>20</v>
      </c>
      <c r="H179" s="44" t="s">
        <v>680</v>
      </c>
      <c r="I179" s="47">
        <v>750</v>
      </c>
      <c r="J179" s="46">
        <v>383.47</v>
      </c>
      <c r="M179" s="47">
        <v>750</v>
      </c>
      <c r="N179" s="106">
        <v>1.95583</v>
      </c>
      <c r="O179" s="106">
        <f t="shared" si="4"/>
        <v>383.46891089716388</v>
      </c>
      <c r="P179" s="107">
        <f t="shared" si="5"/>
        <v>383.47</v>
      </c>
    </row>
    <row r="180" spans="2:16" x14ac:dyDescent="0.25">
      <c r="B180" s="34" t="s">
        <v>78</v>
      </c>
      <c r="C180" s="38" t="s">
        <v>248</v>
      </c>
      <c r="D180" s="39">
        <v>214</v>
      </c>
      <c r="E180" s="20"/>
      <c r="G180" s="42">
        <v>21</v>
      </c>
      <c r="H180" s="44" t="s">
        <v>681</v>
      </c>
      <c r="I180" s="47">
        <v>526</v>
      </c>
      <c r="J180" s="46">
        <v>268.94</v>
      </c>
      <c r="M180" s="47">
        <v>526</v>
      </c>
      <c r="N180" s="106">
        <v>1.95583</v>
      </c>
      <c r="O180" s="106">
        <f t="shared" si="4"/>
        <v>268.93952950921096</v>
      </c>
      <c r="P180" s="107">
        <f t="shared" si="5"/>
        <v>268.94</v>
      </c>
    </row>
    <row r="181" spans="2:16" x14ac:dyDescent="0.25">
      <c r="B181" s="34" t="s">
        <v>80</v>
      </c>
      <c r="C181" s="38" t="s">
        <v>249</v>
      </c>
      <c r="D181" s="39">
        <v>359</v>
      </c>
      <c r="E181" s="20"/>
      <c r="G181" s="42">
        <v>22</v>
      </c>
      <c r="H181" s="44" t="s">
        <v>682</v>
      </c>
      <c r="I181" s="47">
        <v>903</v>
      </c>
      <c r="J181" s="46">
        <v>461.7</v>
      </c>
      <c r="M181" s="47">
        <v>903</v>
      </c>
      <c r="N181" s="106">
        <v>1.95583</v>
      </c>
      <c r="O181" s="106">
        <f t="shared" si="4"/>
        <v>461.69656872018533</v>
      </c>
      <c r="P181" s="107">
        <f t="shared" si="5"/>
        <v>461.7</v>
      </c>
    </row>
    <row r="182" spans="2:16" x14ac:dyDescent="0.25">
      <c r="B182" s="34" t="s">
        <v>83</v>
      </c>
      <c r="C182" s="38" t="s">
        <v>250</v>
      </c>
      <c r="D182" s="39">
        <v>297</v>
      </c>
      <c r="E182" s="20"/>
      <c r="G182" s="42">
        <v>23</v>
      </c>
      <c r="H182" s="44" t="s">
        <v>683</v>
      </c>
      <c r="I182" s="47">
        <v>712</v>
      </c>
      <c r="J182" s="46">
        <v>364.04</v>
      </c>
      <c r="M182" s="47">
        <v>712</v>
      </c>
      <c r="N182" s="106">
        <v>1.95583</v>
      </c>
      <c r="O182" s="106">
        <f t="shared" si="4"/>
        <v>364.03981941170758</v>
      </c>
      <c r="P182" s="107">
        <f t="shared" si="5"/>
        <v>364.04</v>
      </c>
    </row>
    <row r="183" spans="2:16" x14ac:dyDescent="0.25">
      <c r="B183" s="34" t="s">
        <v>147</v>
      </c>
      <c r="C183" s="38" t="s">
        <v>251</v>
      </c>
      <c r="D183" s="39">
        <v>270</v>
      </c>
      <c r="E183" s="20"/>
      <c r="G183" s="42">
        <v>24</v>
      </c>
      <c r="H183" s="44" t="s">
        <v>684</v>
      </c>
      <c r="I183" s="47">
        <v>648</v>
      </c>
      <c r="J183" s="46">
        <v>331.32</v>
      </c>
      <c r="M183" s="47">
        <v>648</v>
      </c>
      <c r="N183" s="106">
        <v>1.95583</v>
      </c>
      <c r="O183" s="106">
        <f t="shared" si="4"/>
        <v>331.31713901514956</v>
      </c>
      <c r="P183" s="107">
        <f t="shared" si="5"/>
        <v>331.32</v>
      </c>
    </row>
    <row r="184" spans="2:16" x14ac:dyDescent="0.25">
      <c r="B184" s="34" t="s">
        <v>149</v>
      </c>
      <c r="C184" s="38" t="s">
        <v>252</v>
      </c>
      <c r="D184" s="39">
        <v>208</v>
      </c>
      <c r="E184" s="20"/>
      <c r="G184" s="42">
        <v>25</v>
      </c>
      <c r="H184" s="44" t="s">
        <v>685</v>
      </c>
      <c r="I184" s="47">
        <v>499</v>
      </c>
      <c r="J184" s="46">
        <v>255.13</v>
      </c>
      <c r="M184" s="47">
        <v>499</v>
      </c>
      <c r="N184" s="106">
        <v>1.95583</v>
      </c>
      <c r="O184" s="106">
        <f t="shared" si="4"/>
        <v>255.13464871691303</v>
      </c>
      <c r="P184" s="107">
        <f t="shared" si="5"/>
        <v>255.13</v>
      </c>
    </row>
    <row r="185" spans="2:16" x14ac:dyDescent="0.25">
      <c r="B185" s="34" t="s">
        <v>151</v>
      </c>
      <c r="C185" s="38" t="s">
        <v>253</v>
      </c>
      <c r="D185" s="39">
        <v>65</v>
      </c>
      <c r="E185" s="20"/>
      <c r="G185" s="42">
        <v>26</v>
      </c>
      <c r="H185" s="44" t="s">
        <v>686</v>
      </c>
      <c r="I185" s="47">
        <v>156</v>
      </c>
      <c r="J185" s="46">
        <v>79.760000000000005</v>
      </c>
      <c r="M185" s="47">
        <v>156</v>
      </c>
      <c r="N185" s="106">
        <v>1.95583</v>
      </c>
      <c r="O185" s="106">
        <f t="shared" si="4"/>
        <v>79.761533466610089</v>
      </c>
      <c r="P185" s="107">
        <f t="shared" si="5"/>
        <v>79.760000000000005</v>
      </c>
    </row>
    <row r="186" spans="2:16" x14ac:dyDescent="0.25">
      <c r="B186" s="34" t="s">
        <v>153</v>
      </c>
      <c r="C186" s="38" t="s">
        <v>254</v>
      </c>
      <c r="D186" s="39">
        <v>213</v>
      </c>
      <c r="E186" s="20"/>
      <c r="G186" s="42">
        <v>27</v>
      </c>
      <c r="H186" s="44" t="s">
        <v>687</v>
      </c>
      <c r="I186" s="47">
        <v>511</v>
      </c>
      <c r="J186" s="46">
        <v>261.27</v>
      </c>
      <c r="M186" s="47">
        <v>511</v>
      </c>
      <c r="N186" s="106">
        <v>1.95583</v>
      </c>
      <c r="O186" s="106">
        <f t="shared" si="4"/>
        <v>261.27015129126767</v>
      </c>
      <c r="P186" s="107">
        <f t="shared" si="5"/>
        <v>261.27</v>
      </c>
    </row>
    <row r="187" spans="2:16" x14ac:dyDescent="0.25">
      <c r="B187" s="34" t="s">
        <v>155</v>
      </c>
      <c r="C187" s="38" t="s">
        <v>255</v>
      </c>
      <c r="D187" s="39">
        <v>282</v>
      </c>
      <c r="E187" s="20"/>
      <c r="G187" s="42">
        <v>28</v>
      </c>
      <c r="H187" s="44" t="s">
        <v>688</v>
      </c>
      <c r="I187" s="47">
        <v>733</v>
      </c>
      <c r="J187" s="46">
        <v>374.78</v>
      </c>
      <c r="M187" s="47">
        <v>733</v>
      </c>
      <c r="N187" s="106">
        <v>1.95583</v>
      </c>
      <c r="O187" s="106">
        <f t="shared" si="4"/>
        <v>374.77694891682813</v>
      </c>
      <c r="P187" s="107">
        <f t="shared" si="5"/>
        <v>374.78</v>
      </c>
    </row>
    <row r="188" spans="2:16" x14ac:dyDescent="0.25">
      <c r="B188" s="34" t="s">
        <v>157</v>
      </c>
      <c r="C188" s="38" t="s">
        <v>256</v>
      </c>
      <c r="D188" s="39">
        <v>392</v>
      </c>
      <c r="E188" s="20"/>
      <c r="G188" s="42">
        <v>29</v>
      </c>
      <c r="H188" s="44" t="s">
        <v>689</v>
      </c>
      <c r="I188" s="47">
        <v>1000</v>
      </c>
      <c r="J188" s="46">
        <v>511.29</v>
      </c>
      <c r="M188" s="47">
        <v>1000</v>
      </c>
      <c r="N188" s="106">
        <v>1.95583</v>
      </c>
      <c r="O188" s="106">
        <f t="shared" si="4"/>
        <v>511.29188119621847</v>
      </c>
      <c r="P188" s="107">
        <f t="shared" si="5"/>
        <v>511.29</v>
      </c>
    </row>
    <row r="189" spans="2:16" x14ac:dyDescent="0.25">
      <c r="B189" s="34" t="s">
        <v>159</v>
      </c>
      <c r="C189" s="38" t="s">
        <v>257</v>
      </c>
      <c r="D189" s="39">
        <v>244</v>
      </c>
      <c r="E189" s="20"/>
      <c r="G189" s="42">
        <v>30</v>
      </c>
      <c r="H189" s="44" t="s">
        <v>690</v>
      </c>
      <c r="I189" s="47">
        <v>618</v>
      </c>
      <c r="J189" s="46">
        <v>315.98</v>
      </c>
      <c r="M189" s="47">
        <v>618</v>
      </c>
      <c r="N189" s="106">
        <v>1.95583</v>
      </c>
      <c r="O189" s="106">
        <f t="shared" si="4"/>
        <v>315.97838257926304</v>
      </c>
      <c r="P189" s="107">
        <f t="shared" si="5"/>
        <v>315.98</v>
      </c>
    </row>
    <row r="190" spans="2:16" x14ac:dyDescent="0.25">
      <c r="B190" s="34" t="s">
        <v>161</v>
      </c>
      <c r="C190" s="38" t="s">
        <v>258</v>
      </c>
      <c r="D190" s="39">
        <v>688</v>
      </c>
      <c r="E190" s="20"/>
      <c r="G190" s="42">
        <v>31</v>
      </c>
      <c r="H190" s="44" t="s">
        <v>691</v>
      </c>
      <c r="I190" s="47">
        <v>1856</v>
      </c>
      <c r="J190" s="46">
        <v>948.96</v>
      </c>
      <c r="M190" s="47">
        <v>1856</v>
      </c>
      <c r="N190" s="106">
        <v>1.95583</v>
      </c>
      <c r="O190" s="106">
        <f t="shared" si="4"/>
        <v>948.95773150018158</v>
      </c>
      <c r="P190" s="107">
        <f t="shared" si="5"/>
        <v>948.96</v>
      </c>
    </row>
    <row r="191" spans="2:16" x14ac:dyDescent="0.25">
      <c r="B191" s="34" t="s">
        <v>163</v>
      </c>
      <c r="C191" s="38" t="s">
        <v>259</v>
      </c>
      <c r="D191" s="39">
        <v>496</v>
      </c>
      <c r="E191" s="20"/>
      <c r="G191" s="42">
        <v>32</v>
      </c>
      <c r="H191" s="44" t="s">
        <v>692</v>
      </c>
      <c r="I191" s="47">
        <v>1170</v>
      </c>
      <c r="J191" s="46">
        <v>598.21</v>
      </c>
      <c r="M191" s="47">
        <v>1170</v>
      </c>
      <c r="N191" s="106">
        <v>1.95583</v>
      </c>
      <c r="O191" s="106">
        <f t="shared" si="4"/>
        <v>598.21150099957561</v>
      </c>
      <c r="P191" s="107">
        <f t="shared" si="5"/>
        <v>598.21</v>
      </c>
    </row>
    <row r="192" spans="2:16" x14ac:dyDescent="0.25">
      <c r="B192" s="34" t="s">
        <v>165</v>
      </c>
      <c r="C192" s="38" t="s">
        <v>260</v>
      </c>
      <c r="D192" s="39">
        <v>288</v>
      </c>
      <c r="E192" s="20"/>
      <c r="G192" s="42">
        <v>33</v>
      </c>
      <c r="H192" s="44" t="s">
        <v>693</v>
      </c>
      <c r="I192" s="47">
        <v>463</v>
      </c>
      <c r="J192" s="46">
        <v>236.73</v>
      </c>
      <c r="M192" s="47">
        <v>463</v>
      </c>
      <c r="N192" s="106">
        <v>1.95583</v>
      </c>
      <c r="O192" s="106">
        <f t="shared" si="4"/>
        <v>236.72814099384917</v>
      </c>
      <c r="P192" s="107">
        <f t="shared" si="5"/>
        <v>236.73</v>
      </c>
    </row>
    <row r="193" spans="2:16" x14ac:dyDescent="0.25">
      <c r="B193" s="34" t="s">
        <v>167</v>
      </c>
      <c r="C193" s="38" t="s">
        <v>261</v>
      </c>
      <c r="D193" s="39">
        <v>531</v>
      </c>
      <c r="E193" s="20"/>
      <c r="G193" s="42">
        <v>34</v>
      </c>
      <c r="H193" s="44" t="s">
        <v>694</v>
      </c>
      <c r="I193" s="47">
        <v>1307</v>
      </c>
      <c r="J193" s="46">
        <v>668.26</v>
      </c>
      <c r="M193" s="47">
        <v>1307</v>
      </c>
      <c r="N193" s="106">
        <v>1.95583</v>
      </c>
      <c r="O193" s="106">
        <f t="shared" si="4"/>
        <v>668.25848872345762</v>
      </c>
      <c r="P193" s="107">
        <f t="shared" si="5"/>
        <v>668.26</v>
      </c>
    </row>
    <row r="194" spans="2:16" x14ac:dyDescent="0.25">
      <c r="B194" s="34" t="s">
        <v>169</v>
      </c>
      <c r="C194" s="38" t="s">
        <v>262</v>
      </c>
      <c r="D194" s="39">
        <v>420</v>
      </c>
      <c r="E194" s="20"/>
      <c r="G194" s="42">
        <v>35</v>
      </c>
      <c r="H194" s="44" t="s">
        <v>262</v>
      </c>
      <c r="I194" s="47">
        <v>981</v>
      </c>
      <c r="J194" s="46">
        <v>501.58</v>
      </c>
      <c r="M194" s="47">
        <v>981</v>
      </c>
      <c r="N194" s="106">
        <v>1.95583</v>
      </c>
      <c r="O194" s="106">
        <f t="shared" si="4"/>
        <v>501.57733545349032</v>
      </c>
      <c r="P194" s="107">
        <f t="shared" si="5"/>
        <v>501.58</v>
      </c>
    </row>
    <row r="195" spans="2:16" x14ac:dyDescent="0.25">
      <c r="B195" s="34" t="s">
        <v>171</v>
      </c>
      <c r="C195" s="38" t="s">
        <v>263</v>
      </c>
      <c r="D195" s="39">
        <v>309</v>
      </c>
      <c r="E195" s="20"/>
      <c r="G195" s="42">
        <v>36</v>
      </c>
      <c r="H195" s="44" t="s">
        <v>695</v>
      </c>
      <c r="I195" s="47">
        <v>689</v>
      </c>
      <c r="J195" s="46">
        <v>352.28</v>
      </c>
      <c r="M195" s="47">
        <v>689</v>
      </c>
      <c r="N195" s="106">
        <v>1.95583</v>
      </c>
      <c r="O195" s="106">
        <f t="shared" si="4"/>
        <v>352.28010614419452</v>
      </c>
      <c r="P195" s="107">
        <f t="shared" si="5"/>
        <v>352.28</v>
      </c>
    </row>
    <row r="196" spans="2:16" x14ac:dyDescent="0.25">
      <c r="B196" s="34" t="s">
        <v>173</v>
      </c>
      <c r="C196" s="38" t="s">
        <v>264</v>
      </c>
      <c r="D196" s="39">
        <v>857</v>
      </c>
      <c r="E196" s="20"/>
      <c r="G196" s="42">
        <v>37</v>
      </c>
      <c r="H196" s="44" t="s">
        <v>696</v>
      </c>
      <c r="I196" s="47">
        <v>2274</v>
      </c>
      <c r="J196" s="54">
        <v>1162.68</v>
      </c>
      <c r="M196" s="47">
        <v>2274</v>
      </c>
      <c r="N196" s="106">
        <v>1.95583</v>
      </c>
      <c r="O196" s="106">
        <f t="shared" si="4"/>
        <v>1162.677737840201</v>
      </c>
      <c r="P196" s="107">
        <f t="shared" si="5"/>
        <v>1162.68</v>
      </c>
    </row>
    <row r="197" spans="2:16" x14ac:dyDescent="0.25">
      <c r="B197" s="34" t="s">
        <v>175</v>
      </c>
      <c r="C197" s="38" t="s">
        <v>265</v>
      </c>
      <c r="D197" s="39">
        <v>323</v>
      </c>
      <c r="E197" s="20"/>
      <c r="G197" s="42">
        <v>38</v>
      </c>
      <c r="H197" s="44" t="s">
        <v>697</v>
      </c>
      <c r="I197" s="47">
        <v>689</v>
      </c>
      <c r="J197" s="46">
        <v>352.28</v>
      </c>
      <c r="M197" s="47">
        <v>689</v>
      </c>
      <c r="N197" s="106">
        <v>1.95583</v>
      </c>
      <c r="O197" s="106">
        <f t="shared" si="4"/>
        <v>352.28010614419452</v>
      </c>
      <c r="P197" s="107">
        <f t="shared" si="5"/>
        <v>352.28</v>
      </c>
    </row>
    <row r="198" spans="2:16" x14ac:dyDescent="0.25">
      <c r="B198" s="34" t="s">
        <v>177</v>
      </c>
      <c r="C198" s="38" t="s">
        <v>266</v>
      </c>
      <c r="D198" s="39">
        <v>323</v>
      </c>
      <c r="E198" s="20"/>
      <c r="G198" s="42">
        <v>39</v>
      </c>
      <c r="H198" s="44" t="s">
        <v>698</v>
      </c>
      <c r="I198" s="47">
        <v>689</v>
      </c>
      <c r="J198" s="46">
        <v>352.28</v>
      </c>
      <c r="M198" s="47">
        <v>689</v>
      </c>
      <c r="N198" s="106">
        <v>1.95583</v>
      </c>
      <c r="O198" s="106">
        <f t="shared" si="4"/>
        <v>352.28010614419452</v>
      </c>
      <c r="P198" s="107">
        <f t="shared" si="5"/>
        <v>352.28</v>
      </c>
    </row>
    <row r="199" spans="2:16" x14ac:dyDescent="0.25">
      <c r="B199" s="34" t="s">
        <v>179</v>
      </c>
      <c r="C199" s="38" t="s">
        <v>267</v>
      </c>
      <c r="D199" s="39">
        <v>524</v>
      </c>
      <c r="E199" s="20"/>
      <c r="G199" s="42">
        <v>40</v>
      </c>
      <c r="H199" s="44" t="s">
        <v>699</v>
      </c>
      <c r="I199" s="47">
        <v>1262</v>
      </c>
      <c r="J199" s="46">
        <v>645.25</v>
      </c>
      <c r="M199" s="47">
        <v>1262</v>
      </c>
      <c r="N199" s="106">
        <v>1.95583</v>
      </c>
      <c r="O199" s="106">
        <f t="shared" si="4"/>
        <v>645.25035406962775</v>
      </c>
      <c r="P199" s="107">
        <f t="shared" si="5"/>
        <v>645.25</v>
      </c>
    </row>
    <row r="200" spans="2:16" x14ac:dyDescent="0.25">
      <c r="B200" s="34" t="s">
        <v>181</v>
      </c>
      <c r="C200" s="38" t="s">
        <v>268</v>
      </c>
      <c r="D200" s="39">
        <v>345</v>
      </c>
      <c r="E200" s="20"/>
      <c r="G200" s="42">
        <v>41</v>
      </c>
      <c r="H200" s="44" t="s">
        <v>700</v>
      </c>
      <c r="I200" s="47">
        <v>795</v>
      </c>
      <c r="J200" s="46">
        <v>406.48</v>
      </c>
      <c r="M200" s="47">
        <v>795</v>
      </c>
      <c r="N200" s="106">
        <v>1.95583</v>
      </c>
      <c r="O200" s="106">
        <f t="shared" si="4"/>
        <v>406.47704555099369</v>
      </c>
      <c r="P200" s="107">
        <f t="shared" si="5"/>
        <v>406.48</v>
      </c>
    </row>
    <row r="201" spans="2:16" x14ac:dyDescent="0.25">
      <c r="B201" s="34" t="s">
        <v>183</v>
      </c>
      <c r="C201" s="38" t="s">
        <v>269</v>
      </c>
      <c r="D201" s="39">
        <v>882</v>
      </c>
      <c r="E201" s="20"/>
      <c r="G201" s="42">
        <v>42</v>
      </c>
      <c r="H201" s="44" t="s">
        <v>701</v>
      </c>
      <c r="I201" s="47">
        <v>2348</v>
      </c>
      <c r="J201" s="54">
        <v>1200.51</v>
      </c>
      <c r="M201" s="47">
        <v>2348</v>
      </c>
      <c r="N201" s="106">
        <v>1.95583</v>
      </c>
      <c r="O201" s="106">
        <f t="shared" si="4"/>
        <v>1200.513337048721</v>
      </c>
      <c r="P201" s="107">
        <f t="shared" si="5"/>
        <v>1200.51</v>
      </c>
    </row>
    <row r="202" spans="2:16" x14ac:dyDescent="0.25">
      <c r="B202" s="34" t="s">
        <v>185</v>
      </c>
      <c r="C202" s="38" t="s">
        <v>270</v>
      </c>
      <c r="D202" s="39">
        <v>559</v>
      </c>
      <c r="E202" s="20"/>
      <c r="G202" s="42">
        <v>43</v>
      </c>
      <c r="H202" s="44" t="s">
        <v>702</v>
      </c>
      <c r="I202" s="47">
        <v>1487</v>
      </c>
      <c r="J202" s="46">
        <v>760.29</v>
      </c>
      <c r="M202" s="47">
        <v>1487</v>
      </c>
      <c r="N202" s="106">
        <v>1.95583</v>
      </c>
      <c r="O202" s="106">
        <f t="shared" si="4"/>
        <v>760.29102733877687</v>
      </c>
      <c r="P202" s="107">
        <f t="shared" si="5"/>
        <v>760.29</v>
      </c>
    </row>
    <row r="203" spans="2:16" x14ac:dyDescent="0.25">
      <c r="B203" s="34" t="s">
        <v>187</v>
      </c>
      <c r="C203" s="38" t="s">
        <v>271</v>
      </c>
      <c r="D203" s="39">
        <v>437</v>
      </c>
      <c r="E203" s="20"/>
      <c r="G203" s="42">
        <v>44</v>
      </c>
      <c r="H203" s="44" t="s">
        <v>703</v>
      </c>
      <c r="I203" s="47">
        <v>1144</v>
      </c>
      <c r="J203" s="46">
        <v>584.91999999999996</v>
      </c>
      <c r="M203" s="47">
        <v>1144</v>
      </c>
      <c r="N203" s="106">
        <v>1.95583</v>
      </c>
      <c r="O203" s="106">
        <f t="shared" si="4"/>
        <v>584.91791208847394</v>
      </c>
      <c r="P203" s="107">
        <f t="shared" si="5"/>
        <v>584.91999999999996</v>
      </c>
    </row>
    <row r="204" spans="2:16" x14ac:dyDescent="0.25">
      <c r="B204" s="34" t="s">
        <v>189</v>
      </c>
      <c r="C204" s="38" t="s">
        <v>272</v>
      </c>
      <c r="D204" s="39">
        <v>678</v>
      </c>
      <c r="E204" s="20"/>
      <c r="G204" s="42">
        <v>45</v>
      </c>
      <c r="H204" s="44" t="s">
        <v>704</v>
      </c>
      <c r="I204" s="47">
        <v>1753</v>
      </c>
      <c r="J204" s="46">
        <v>896.29</v>
      </c>
      <c r="M204" s="47">
        <v>1753</v>
      </c>
      <c r="N204" s="106">
        <v>1.95583</v>
      </c>
      <c r="O204" s="106">
        <f t="shared" si="4"/>
        <v>896.29466773697106</v>
      </c>
      <c r="P204" s="107">
        <f t="shared" si="5"/>
        <v>896.29</v>
      </c>
    </row>
    <row r="205" spans="2:16" x14ac:dyDescent="0.25">
      <c r="B205" s="34" t="s">
        <v>191</v>
      </c>
      <c r="C205" s="38" t="s">
        <v>273</v>
      </c>
      <c r="D205" s="39">
        <v>571</v>
      </c>
      <c r="E205" s="20"/>
      <c r="G205" s="42">
        <v>46</v>
      </c>
      <c r="H205" s="44" t="s">
        <v>705</v>
      </c>
      <c r="I205" s="47">
        <v>1511</v>
      </c>
      <c r="J205" s="46">
        <v>772.56</v>
      </c>
      <c r="M205" s="47">
        <v>1511</v>
      </c>
      <c r="N205" s="106">
        <v>1.95583</v>
      </c>
      <c r="O205" s="106">
        <f t="shared" ref="O205:O231" si="6">+M205/N205</f>
        <v>772.56203248748614</v>
      </c>
      <c r="P205" s="107">
        <f t="shared" si="5"/>
        <v>772.56</v>
      </c>
    </row>
    <row r="206" spans="2:16" x14ac:dyDescent="0.25">
      <c r="B206" s="34" t="s">
        <v>193</v>
      </c>
      <c r="C206" s="38" t="s">
        <v>274</v>
      </c>
      <c r="D206" s="39">
        <v>571</v>
      </c>
      <c r="E206" s="20"/>
      <c r="G206" s="42">
        <v>47</v>
      </c>
      <c r="H206" s="44" t="s">
        <v>706</v>
      </c>
      <c r="I206" s="47">
        <v>1501</v>
      </c>
      <c r="J206" s="46">
        <v>767.45</v>
      </c>
      <c r="M206" s="47">
        <v>1501</v>
      </c>
      <c r="N206" s="106">
        <v>1.95583</v>
      </c>
      <c r="O206" s="106">
        <f t="shared" si="6"/>
        <v>767.44911367552402</v>
      </c>
      <c r="P206" s="107">
        <f t="shared" si="5"/>
        <v>767.45</v>
      </c>
    </row>
    <row r="207" spans="2:16" x14ac:dyDescent="0.25">
      <c r="B207" s="34" t="s">
        <v>195</v>
      </c>
      <c r="C207" s="38" t="s">
        <v>275</v>
      </c>
      <c r="D207" s="39">
        <v>570</v>
      </c>
      <c r="E207" s="20"/>
      <c r="G207" s="42">
        <v>48</v>
      </c>
      <c r="H207" s="44" t="s">
        <v>707</v>
      </c>
      <c r="I207" s="47">
        <v>1469</v>
      </c>
      <c r="J207" s="46">
        <v>751.09</v>
      </c>
      <c r="M207" s="47">
        <v>1469</v>
      </c>
      <c r="N207" s="106">
        <v>1.95583</v>
      </c>
      <c r="O207" s="106">
        <f t="shared" si="6"/>
        <v>751.08777347724492</v>
      </c>
      <c r="P207" s="107">
        <f t="shared" ref="P207:P231" si="7">ROUND(O207,2)</f>
        <v>751.09</v>
      </c>
    </row>
    <row r="208" spans="2:16" x14ac:dyDescent="0.25">
      <c r="B208" s="34" t="s">
        <v>197</v>
      </c>
      <c r="C208" s="38" t="s">
        <v>276</v>
      </c>
      <c r="D208" s="39">
        <v>289</v>
      </c>
      <c r="E208" s="20"/>
      <c r="G208" s="42">
        <v>49</v>
      </c>
      <c r="H208" s="44" t="s">
        <v>708</v>
      </c>
      <c r="I208" s="47">
        <v>772</v>
      </c>
      <c r="J208" s="46">
        <v>394.72</v>
      </c>
      <c r="M208" s="47">
        <v>772</v>
      </c>
      <c r="N208" s="106">
        <v>1.95583</v>
      </c>
      <c r="O208" s="106">
        <f t="shared" si="6"/>
        <v>394.71733228348069</v>
      </c>
      <c r="P208" s="107">
        <f t="shared" si="7"/>
        <v>394.72</v>
      </c>
    </row>
    <row r="209" spans="2:16" x14ac:dyDescent="0.25">
      <c r="B209" s="34" t="s">
        <v>199</v>
      </c>
      <c r="C209" s="38" t="s">
        <v>277</v>
      </c>
      <c r="D209" s="39">
        <v>214</v>
      </c>
      <c r="E209" s="20"/>
      <c r="G209" s="42">
        <v>50</v>
      </c>
      <c r="H209" s="44" t="s">
        <v>709</v>
      </c>
      <c r="I209" s="47">
        <v>490</v>
      </c>
      <c r="J209" s="46">
        <v>250.53</v>
      </c>
      <c r="M209" s="47">
        <v>490</v>
      </c>
      <c r="N209" s="106">
        <v>1.95583</v>
      </c>
      <c r="O209" s="106">
        <f t="shared" si="6"/>
        <v>250.53302178614706</v>
      </c>
      <c r="P209" s="107">
        <f t="shared" si="7"/>
        <v>250.53</v>
      </c>
    </row>
    <row r="210" spans="2:16" x14ac:dyDescent="0.25">
      <c r="B210" s="34" t="s">
        <v>201</v>
      </c>
      <c r="C210" s="38" t="s">
        <v>278</v>
      </c>
      <c r="D210" s="39">
        <v>379</v>
      </c>
      <c r="E210" s="20"/>
      <c r="G210" s="42">
        <v>51</v>
      </c>
      <c r="H210" s="44" t="s">
        <v>710</v>
      </c>
      <c r="I210" s="47">
        <v>926</v>
      </c>
      <c r="J210" s="46">
        <v>473.46</v>
      </c>
      <c r="M210" s="47">
        <v>926</v>
      </c>
      <c r="N210" s="106">
        <v>1.95583</v>
      </c>
      <c r="O210" s="106">
        <f t="shared" si="6"/>
        <v>473.45628198769833</v>
      </c>
      <c r="P210" s="107">
        <f t="shared" si="7"/>
        <v>473.46</v>
      </c>
    </row>
    <row r="211" spans="2:16" x14ac:dyDescent="0.25">
      <c r="B211" s="34" t="s">
        <v>203</v>
      </c>
      <c r="C211" s="38" t="s">
        <v>279</v>
      </c>
      <c r="D211" s="39">
        <v>323</v>
      </c>
      <c r="E211" s="20"/>
      <c r="G211" s="42">
        <v>52</v>
      </c>
      <c r="H211" s="44" t="s">
        <v>711</v>
      </c>
      <c r="I211" s="47">
        <v>689</v>
      </c>
      <c r="J211" s="46">
        <v>352.28</v>
      </c>
      <c r="M211" s="47">
        <v>689</v>
      </c>
      <c r="N211" s="106">
        <v>1.95583</v>
      </c>
      <c r="O211" s="106">
        <f t="shared" si="6"/>
        <v>352.28010614419452</v>
      </c>
      <c r="P211" s="107">
        <f t="shared" si="7"/>
        <v>352.28</v>
      </c>
    </row>
    <row r="212" spans="2:16" x14ac:dyDescent="0.25">
      <c r="B212" s="34" t="s">
        <v>205</v>
      </c>
      <c r="C212" s="38" t="s">
        <v>280</v>
      </c>
      <c r="D212" s="39">
        <v>323</v>
      </c>
      <c r="E212" s="20"/>
      <c r="G212" s="42">
        <v>53</v>
      </c>
      <c r="H212" s="44" t="s">
        <v>712</v>
      </c>
      <c r="I212" s="47">
        <v>689</v>
      </c>
      <c r="J212" s="46">
        <v>352.28</v>
      </c>
      <c r="M212" s="47">
        <v>689</v>
      </c>
      <c r="N212" s="106">
        <v>1.95583</v>
      </c>
      <c r="O212" s="106">
        <f t="shared" si="6"/>
        <v>352.28010614419452</v>
      </c>
      <c r="P212" s="107">
        <f t="shared" si="7"/>
        <v>352.28</v>
      </c>
    </row>
    <row r="213" spans="2:16" x14ac:dyDescent="0.25">
      <c r="B213" s="34" t="s">
        <v>207</v>
      </c>
      <c r="C213" s="38" t="s">
        <v>281</v>
      </c>
      <c r="D213" s="39">
        <v>282</v>
      </c>
      <c r="E213" s="20"/>
      <c r="G213" s="42">
        <v>54</v>
      </c>
      <c r="H213" s="44" t="s">
        <v>713</v>
      </c>
      <c r="I213" s="47">
        <v>733</v>
      </c>
      <c r="J213" s="46">
        <v>374.78</v>
      </c>
      <c r="M213" s="47">
        <v>733</v>
      </c>
      <c r="N213" s="106">
        <v>1.95583</v>
      </c>
      <c r="O213" s="106">
        <f t="shared" si="6"/>
        <v>374.77694891682813</v>
      </c>
      <c r="P213" s="107">
        <f t="shared" si="7"/>
        <v>374.78</v>
      </c>
    </row>
    <row r="214" spans="2:16" x14ac:dyDescent="0.25">
      <c r="B214" s="34" t="s">
        <v>209</v>
      </c>
      <c r="C214" s="38" t="s">
        <v>282</v>
      </c>
      <c r="D214" s="39">
        <v>134</v>
      </c>
      <c r="E214" s="20"/>
      <c r="G214" s="42">
        <v>55</v>
      </c>
      <c r="H214" s="44" t="s">
        <v>714</v>
      </c>
      <c r="I214" s="47">
        <v>361</v>
      </c>
      <c r="J214" s="46">
        <v>184.58</v>
      </c>
      <c r="M214" s="47">
        <v>361</v>
      </c>
      <c r="N214" s="106">
        <v>1.95583</v>
      </c>
      <c r="O214" s="106">
        <f t="shared" si="6"/>
        <v>184.57636911183488</v>
      </c>
      <c r="P214" s="107">
        <f t="shared" si="7"/>
        <v>184.58</v>
      </c>
    </row>
    <row r="215" spans="2:16" x14ac:dyDescent="0.25">
      <c r="B215" s="34" t="s">
        <v>211</v>
      </c>
      <c r="C215" s="38" t="s">
        <v>283</v>
      </c>
      <c r="D215" s="39">
        <v>99</v>
      </c>
      <c r="E215" s="20"/>
      <c r="G215" s="42">
        <v>56</v>
      </c>
      <c r="H215" s="44" t="s">
        <v>715</v>
      </c>
      <c r="I215" s="47">
        <v>267</v>
      </c>
      <c r="J215" s="46">
        <v>136.51</v>
      </c>
      <c r="M215" s="47">
        <v>267</v>
      </c>
      <c r="N215" s="106">
        <v>1.95583</v>
      </c>
      <c r="O215" s="106">
        <f t="shared" si="6"/>
        <v>136.51493227939034</v>
      </c>
      <c r="P215" s="107">
        <f t="shared" si="7"/>
        <v>136.51</v>
      </c>
    </row>
    <row r="216" spans="2:16" x14ac:dyDescent="0.25">
      <c r="B216" s="34" t="s">
        <v>213</v>
      </c>
      <c r="C216" s="38" t="s">
        <v>284</v>
      </c>
      <c r="D216" s="39">
        <v>183</v>
      </c>
      <c r="E216" s="20"/>
      <c r="G216" s="42">
        <v>57</v>
      </c>
      <c r="H216" s="44" t="s">
        <v>716</v>
      </c>
      <c r="I216" s="47">
        <v>497</v>
      </c>
      <c r="J216" s="46">
        <v>254.11</v>
      </c>
      <c r="M216" s="47">
        <v>497</v>
      </c>
      <c r="N216" s="106">
        <v>1.95583</v>
      </c>
      <c r="O216" s="106">
        <f t="shared" si="6"/>
        <v>254.1120649545206</v>
      </c>
      <c r="P216" s="107">
        <f t="shared" si="7"/>
        <v>254.11</v>
      </c>
    </row>
    <row r="217" spans="2:16" x14ac:dyDescent="0.25">
      <c r="B217" s="34" t="s">
        <v>215</v>
      </c>
      <c r="C217" s="38" t="s">
        <v>285</v>
      </c>
      <c r="D217" s="39">
        <v>205</v>
      </c>
      <c r="E217" s="20"/>
      <c r="G217" s="42">
        <v>58</v>
      </c>
      <c r="H217" s="44" t="s">
        <v>285</v>
      </c>
      <c r="I217" s="47">
        <v>563</v>
      </c>
      <c r="J217" s="46">
        <v>287.86</v>
      </c>
      <c r="M217" s="47">
        <v>563</v>
      </c>
      <c r="N217" s="106">
        <v>1.95583</v>
      </c>
      <c r="O217" s="106">
        <f t="shared" si="6"/>
        <v>287.857329113471</v>
      </c>
      <c r="P217" s="107">
        <f t="shared" si="7"/>
        <v>287.86</v>
      </c>
    </row>
    <row r="218" spans="2:16" x14ac:dyDescent="0.25">
      <c r="B218" s="34" t="s">
        <v>217</v>
      </c>
      <c r="C218" s="38" t="s">
        <v>286</v>
      </c>
      <c r="D218" s="39">
        <v>282</v>
      </c>
      <c r="E218" s="20"/>
      <c r="G218" s="42">
        <v>59</v>
      </c>
      <c r="H218" s="44" t="s">
        <v>717</v>
      </c>
      <c r="I218" s="47">
        <v>733</v>
      </c>
      <c r="J218" s="46">
        <v>374.78</v>
      </c>
      <c r="M218" s="47">
        <v>733</v>
      </c>
      <c r="N218" s="106">
        <v>1.95583</v>
      </c>
      <c r="O218" s="106">
        <f t="shared" si="6"/>
        <v>374.77694891682813</v>
      </c>
      <c r="P218" s="107">
        <f t="shared" si="7"/>
        <v>374.78</v>
      </c>
    </row>
    <row r="219" spans="2:16" x14ac:dyDescent="0.25">
      <c r="B219" s="34" t="s">
        <v>219</v>
      </c>
      <c r="C219" s="38" t="s">
        <v>287</v>
      </c>
      <c r="D219" s="39">
        <v>208</v>
      </c>
      <c r="E219" s="20"/>
      <c r="G219" s="42">
        <v>60</v>
      </c>
      <c r="H219" s="44" t="s">
        <v>718</v>
      </c>
      <c r="I219" s="47">
        <v>563</v>
      </c>
      <c r="J219" s="46">
        <v>287.86</v>
      </c>
      <c r="M219" s="47">
        <v>563</v>
      </c>
      <c r="N219" s="106">
        <v>1.95583</v>
      </c>
      <c r="O219" s="106">
        <f t="shared" si="6"/>
        <v>287.857329113471</v>
      </c>
      <c r="P219" s="107">
        <f t="shared" si="7"/>
        <v>287.86</v>
      </c>
    </row>
    <row r="220" spans="2:16" x14ac:dyDescent="0.25">
      <c r="B220" s="34" t="s">
        <v>220</v>
      </c>
      <c r="C220" s="38" t="s">
        <v>288</v>
      </c>
      <c r="D220" s="39">
        <v>133</v>
      </c>
      <c r="E220" s="20"/>
      <c r="G220" s="42">
        <v>61</v>
      </c>
      <c r="H220" s="44" t="s">
        <v>719</v>
      </c>
      <c r="I220" s="47">
        <v>351</v>
      </c>
      <c r="J220" s="46">
        <v>179.46</v>
      </c>
      <c r="M220" s="47">
        <v>351</v>
      </c>
      <c r="N220" s="106">
        <v>1.95583</v>
      </c>
      <c r="O220" s="106">
        <f t="shared" si="6"/>
        <v>179.4634502998727</v>
      </c>
      <c r="P220" s="107">
        <f t="shared" si="7"/>
        <v>179.46</v>
      </c>
    </row>
    <row r="221" spans="2:16" x14ac:dyDescent="0.25">
      <c r="B221" s="34" t="s">
        <v>222</v>
      </c>
      <c r="C221" s="38" t="s">
        <v>289</v>
      </c>
      <c r="D221" s="39">
        <v>211</v>
      </c>
      <c r="E221" s="20"/>
      <c r="G221" s="42">
        <v>62</v>
      </c>
      <c r="H221" s="44" t="s">
        <v>720</v>
      </c>
      <c r="I221" s="47">
        <v>572</v>
      </c>
      <c r="J221" s="46">
        <v>292.45999999999998</v>
      </c>
      <c r="M221" s="47">
        <v>572</v>
      </c>
      <c r="N221" s="106">
        <v>1.95583</v>
      </c>
      <c r="O221" s="106">
        <f t="shared" si="6"/>
        <v>292.45895604423697</v>
      </c>
      <c r="P221" s="107">
        <f t="shared" si="7"/>
        <v>292.45999999999998</v>
      </c>
    </row>
    <row r="222" spans="2:16" x14ac:dyDescent="0.25">
      <c r="B222" s="34" t="s">
        <v>290</v>
      </c>
      <c r="C222" s="38" t="s">
        <v>291</v>
      </c>
      <c r="D222" s="39">
        <v>190</v>
      </c>
      <c r="E222" s="20"/>
      <c r="G222" s="42">
        <v>63</v>
      </c>
      <c r="H222" s="44" t="s">
        <v>721</v>
      </c>
      <c r="I222" s="47">
        <v>515</v>
      </c>
      <c r="J222" s="46">
        <v>263.32</v>
      </c>
      <c r="M222" s="47">
        <v>515</v>
      </c>
      <c r="N222" s="106">
        <v>1.95583</v>
      </c>
      <c r="O222" s="106">
        <f t="shared" si="6"/>
        <v>263.31531881605252</v>
      </c>
      <c r="P222" s="107">
        <f t="shared" si="7"/>
        <v>263.32</v>
      </c>
    </row>
    <row r="223" spans="2:16" x14ac:dyDescent="0.25">
      <c r="B223" s="34" t="s">
        <v>292</v>
      </c>
      <c r="C223" s="38" t="s">
        <v>293</v>
      </c>
      <c r="D223" s="39">
        <v>374</v>
      </c>
      <c r="E223" s="20"/>
      <c r="G223" s="42">
        <v>64</v>
      </c>
      <c r="H223" s="44" t="s">
        <v>722</v>
      </c>
      <c r="I223" s="47">
        <v>926</v>
      </c>
      <c r="J223" s="46">
        <v>473.46</v>
      </c>
      <c r="M223" s="47">
        <v>926</v>
      </c>
      <c r="N223" s="106">
        <v>1.95583</v>
      </c>
      <c r="O223" s="106">
        <f t="shared" si="6"/>
        <v>473.45628198769833</v>
      </c>
      <c r="P223" s="107">
        <f t="shared" si="7"/>
        <v>473.46</v>
      </c>
    </row>
    <row r="224" spans="2:16" x14ac:dyDescent="0.25">
      <c r="B224" s="34" t="s">
        <v>294</v>
      </c>
      <c r="C224" s="38" t="s">
        <v>295</v>
      </c>
      <c r="D224" s="39">
        <v>208</v>
      </c>
      <c r="E224" s="20"/>
      <c r="G224" s="42">
        <v>65</v>
      </c>
      <c r="H224" s="44" t="s">
        <v>723</v>
      </c>
      <c r="I224" s="47">
        <v>208</v>
      </c>
      <c r="J224" s="46">
        <v>106.35</v>
      </c>
      <c r="M224" s="47">
        <v>208</v>
      </c>
      <c r="N224" s="106">
        <v>1.95583</v>
      </c>
      <c r="O224" s="106">
        <f t="shared" si="6"/>
        <v>106.34871128881345</v>
      </c>
      <c r="P224" s="107">
        <f t="shared" si="7"/>
        <v>106.35</v>
      </c>
    </row>
    <row r="225" spans="2:16" x14ac:dyDescent="0.25">
      <c r="B225" s="35" t="s">
        <v>296</v>
      </c>
      <c r="C225" s="36" t="s">
        <v>297</v>
      </c>
      <c r="D225" s="39"/>
      <c r="E225" s="20"/>
      <c r="G225" s="32" t="s">
        <v>296</v>
      </c>
      <c r="H225" s="40" t="s">
        <v>724</v>
      </c>
      <c r="I225" s="48"/>
      <c r="J225" s="50"/>
      <c r="M225" s="48"/>
      <c r="N225" s="106"/>
      <c r="O225" s="106"/>
      <c r="P225" s="107"/>
    </row>
    <row r="226" spans="2:16" x14ac:dyDescent="0.25">
      <c r="B226" s="34" t="s">
        <v>12</v>
      </c>
      <c r="C226" s="38" t="s">
        <v>298</v>
      </c>
      <c r="D226" s="39">
        <v>211</v>
      </c>
      <c r="E226" s="20"/>
      <c r="G226" s="42">
        <v>1</v>
      </c>
      <c r="H226" s="44" t="s">
        <v>298</v>
      </c>
      <c r="I226" s="47">
        <v>527</v>
      </c>
      <c r="J226" s="46">
        <v>269.45</v>
      </c>
      <c r="M226" s="47">
        <v>527</v>
      </c>
      <c r="N226" s="106">
        <v>1.95583</v>
      </c>
      <c r="O226" s="106">
        <f t="shared" si="6"/>
        <v>269.45082139040716</v>
      </c>
      <c r="P226" s="107">
        <f t="shared" si="7"/>
        <v>269.45</v>
      </c>
    </row>
    <row r="227" spans="2:16" x14ac:dyDescent="0.25">
      <c r="B227" s="34" t="s">
        <v>14</v>
      </c>
      <c r="C227" s="38" t="s">
        <v>299</v>
      </c>
      <c r="D227" s="39">
        <v>154</v>
      </c>
      <c r="E227" s="20"/>
      <c r="G227" s="42">
        <v>2</v>
      </c>
      <c r="H227" s="44" t="s">
        <v>299</v>
      </c>
      <c r="I227" s="47">
        <v>407</v>
      </c>
      <c r="J227" s="46">
        <v>208.1</v>
      </c>
      <c r="M227" s="47">
        <v>407</v>
      </c>
      <c r="N227" s="106">
        <v>1.95583</v>
      </c>
      <c r="O227" s="106">
        <f t="shared" si="6"/>
        <v>208.09579564686092</v>
      </c>
      <c r="P227" s="107">
        <f t="shared" si="7"/>
        <v>208.1</v>
      </c>
    </row>
    <row r="228" spans="2:16" x14ac:dyDescent="0.25">
      <c r="B228" s="34" t="s">
        <v>20</v>
      </c>
      <c r="C228" s="38" t="s">
        <v>300</v>
      </c>
      <c r="D228" s="39">
        <v>307</v>
      </c>
      <c r="E228" s="20"/>
      <c r="G228" s="42">
        <v>3</v>
      </c>
      <c r="H228" s="44" t="s">
        <v>300</v>
      </c>
      <c r="I228" s="47">
        <v>738</v>
      </c>
      <c r="J228" s="46">
        <v>377.33</v>
      </c>
      <c r="M228" s="47">
        <v>738</v>
      </c>
      <c r="N228" s="106">
        <v>1.95583</v>
      </c>
      <c r="O228" s="106">
        <f t="shared" si="6"/>
        <v>377.33340832280925</v>
      </c>
      <c r="P228" s="107">
        <f t="shared" si="7"/>
        <v>377.33</v>
      </c>
    </row>
    <row r="229" spans="2:16" x14ac:dyDescent="0.25">
      <c r="B229" s="34" t="s">
        <v>22</v>
      </c>
      <c r="C229" s="38" t="s">
        <v>301</v>
      </c>
      <c r="D229" s="39">
        <v>304</v>
      </c>
      <c r="E229" s="20"/>
      <c r="G229" s="42">
        <v>4</v>
      </c>
      <c r="H229" s="44" t="s">
        <v>725</v>
      </c>
      <c r="I229" s="47">
        <v>776</v>
      </c>
      <c r="J229" s="46">
        <v>396.76</v>
      </c>
      <c r="M229" s="47">
        <v>776</v>
      </c>
      <c r="N229" s="106">
        <v>1.95583</v>
      </c>
      <c r="O229" s="106">
        <f t="shared" si="6"/>
        <v>396.76249980826555</v>
      </c>
      <c r="P229" s="107">
        <f t="shared" si="7"/>
        <v>396.76</v>
      </c>
    </row>
    <row r="230" spans="2:16" x14ac:dyDescent="0.25">
      <c r="B230" s="34" t="s">
        <v>24</v>
      </c>
      <c r="C230" s="38" t="s">
        <v>302</v>
      </c>
      <c r="D230" s="39">
        <v>315</v>
      </c>
      <c r="E230" s="20"/>
      <c r="G230" s="42">
        <v>5</v>
      </c>
      <c r="H230" s="44" t="s">
        <v>302</v>
      </c>
      <c r="I230" s="47">
        <v>850</v>
      </c>
      <c r="J230" s="46">
        <v>434.6</v>
      </c>
      <c r="M230" s="47">
        <v>850</v>
      </c>
      <c r="N230" s="106">
        <v>1.95583</v>
      </c>
      <c r="O230" s="106">
        <f t="shared" si="6"/>
        <v>434.59809901678574</v>
      </c>
      <c r="P230" s="107">
        <f t="shared" si="7"/>
        <v>434.6</v>
      </c>
    </row>
    <row r="231" spans="2:16" x14ac:dyDescent="0.25">
      <c r="B231" s="34" t="s">
        <v>26</v>
      </c>
      <c r="C231" s="38" t="s">
        <v>303</v>
      </c>
      <c r="D231" s="39">
        <v>434</v>
      </c>
      <c r="E231" s="20"/>
      <c r="G231" s="42">
        <v>6</v>
      </c>
      <c r="H231" s="44" t="s">
        <v>303</v>
      </c>
      <c r="I231" s="47">
        <v>1124</v>
      </c>
      <c r="J231" s="46">
        <v>574.69000000000005</v>
      </c>
      <c r="M231" s="47">
        <v>1124</v>
      </c>
      <c r="N231" s="106">
        <v>1.95583</v>
      </c>
      <c r="O231" s="106">
        <f t="shared" si="6"/>
        <v>574.69207446454959</v>
      </c>
      <c r="P231" s="107">
        <f t="shared" si="7"/>
        <v>574.69000000000005</v>
      </c>
    </row>
    <row r="232" spans="2:16" x14ac:dyDescent="0.25">
      <c r="B232" s="35"/>
      <c r="C232" s="36"/>
      <c r="D232" s="39"/>
      <c r="E232" s="20"/>
      <c r="G232" s="42"/>
      <c r="H232" s="44"/>
      <c r="I232" s="49"/>
      <c r="J232" s="55"/>
      <c r="M232" s="47"/>
      <c r="N232" s="106"/>
      <c r="O232" s="106"/>
      <c r="P232" s="107"/>
    </row>
    <row r="233" spans="2:16" x14ac:dyDescent="0.25">
      <c r="B233" s="1"/>
      <c r="C233" s="19"/>
      <c r="D233" s="20"/>
      <c r="E233" s="20"/>
      <c r="O233" s="108"/>
    </row>
    <row r="234" spans="2:16" ht="41.25" customHeight="1" x14ac:dyDescent="0.25">
      <c r="B234" s="231" t="s">
        <v>737</v>
      </c>
      <c r="C234" s="231"/>
      <c r="D234" s="231"/>
      <c r="E234" s="21"/>
    </row>
    <row r="235" spans="2:16" ht="15.75" thickBot="1" x14ac:dyDescent="0.3">
      <c r="B235" s="3"/>
    </row>
    <row r="236" spans="2:16" ht="58.5" customHeight="1" x14ac:dyDescent="0.25">
      <c r="B236" s="4" t="s">
        <v>5</v>
      </c>
      <c r="C236" s="197" t="s">
        <v>305</v>
      </c>
      <c r="D236" s="5" t="s">
        <v>8</v>
      </c>
      <c r="E236" s="21"/>
      <c r="G236" s="4" t="s">
        <v>5</v>
      </c>
      <c r="H236" s="208" t="s">
        <v>305</v>
      </c>
      <c r="I236" s="223" t="s">
        <v>734</v>
      </c>
      <c r="J236" s="221" t="s">
        <v>733</v>
      </c>
    </row>
    <row r="237" spans="2:16" ht="26.25" thickBot="1" x14ac:dyDescent="0.3">
      <c r="B237" s="6" t="s">
        <v>6</v>
      </c>
      <c r="C237" s="199"/>
      <c r="D237" s="7" t="s">
        <v>9</v>
      </c>
      <c r="E237" s="21"/>
      <c r="G237" s="6" t="s">
        <v>6</v>
      </c>
      <c r="H237" s="210"/>
      <c r="I237" s="224"/>
      <c r="J237" s="222"/>
    </row>
    <row r="238" spans="2:16" ht="15.75" thickBot="1" x14ac:dyDescent="0.3">
      <c r="B238" s="8" t="s">
        <v>10</v>
      </c>
      <c r="C238" s="9" t="s">
        <v>11</v>
      </c>
      <c r="D238" s="11"/>
      <c r="E238" s="20"/>
      <c r="G238" s="8" t="s">
        <v>10</v>
      </c>
      <c r="H238" s="87" t="s">
        <v>11</v>
      </c>
      <c r="I238" s="88"/>
      <c r="J238" s="89"/>
    </row>
    <row r="239" spans="2:16" ht="15.75" thickBot="1" x14ac:dyDescent="0.3">
      <c r="B239" s="6" t="s">
        <v>12</v>
      </c>
      <c r="C239" s="10" t="s">
        <v>306</v>
      </c>
      <c r="D239" s="13">
        <v>584</v>
      </c>
      <c r="E239" s="20"/>
      <c r="G239" s="6" t="s">
        <v>12</v>
      </c>
      <c r="H239" s="56" t="s">
        <v>306</v>
      </c>
      <c r="I239" s="90">
        <v>1599</v>
      </c>
      <c r="J239" s="91">
        <v>817.56</v>
      </c>
      <c r="M239" s="104">
        <v>1599</v>
      </c>
      <c r="N239" s="106">
        <v>1.95583</v>
      </c>
      <c r="O239" s="106">
        <f t="shared" ref="O239" si="8">+M239/N239</f>
        <v>817.55571803275336</v>
      </c>
      <c r="P239" s="107">
        <f t="shared" ref="P239" si="9">ROUND(O239,2)</f>
        <v>817.56</v>
      </c>
    </row>
    <row r="240" spans="2:16" ht="15.75" thickBot="1" x14ac:dyDescent="0.3">
      <c r="B240" s="8" t="s">
        <v>16</v>
      </c>
      <c r="C240" s="9" t="s">
        <v>307</v>
      </c>
      <c r="D240" s="13"/>
      <c r="E240" s="20"/>
      <c r="G240" s="8" t="s">
        <v>16</v>
      </c>
      <c r="H240" s="87" t="s">
        <v>307</v>
      </c>
      <c r="I240" s="92"/>
      <c r="J240" s="93"/>
      <c r="M240" s="54"/>
      <c r="N240" s="106"/>
      <c r="O240" s="106"/>
      <c r="P240" s="107"/>
    </row>
    <row r="241" spans="2:16" ht="15.75" thickBot="1" x14ac:dyDescent="0.3">
      <c r="B241" s="6" t="s">
        <v>12</v>
      </c>
      <c r="C241" s="10" t="s">
        <v>308</v>
      </c>
      <c r="D241" s="13">
        <v>408</v>
      </c>
      <c r="E241" s="20"/>
      <c r="G241" s="6" t="s">
        <v>12</v>
      </c>
      <c r="H241" s="56" t="s">
        <v>308</v>
      </c>
      <c r="I241" s="94">
        <v>1147</v>
      </c>
      <c r="J241" s="91">
        <v>586.45000000000005</v>
      </c>
      <c r="M241" s="105">
        <v>1147</v>
      </c>
      <c r="N241" s="106">
        <v>1.95583</v>
      </c>
      <c r="O241" s="106">
        <f t="shared" ref="O241:O276" si="10">+M241/N241</f>
        <v>586.4517877320626</v>
      </c>
      <c r="P241" s="107">
        <f t="shared" ref="P241:P276" si="11">ROUND(O241,2)</f>
        <v>586.45000000000005</v>
      </c>
    </row>
    <row r="242" spans="2:16" ht="15.75" thickBot="1" x14ac:dyDescent="0.3">
      <c r="B242" s="8" t="s">
        <v>309</v>
      </c>
      <c r="C242" s="9" t="s">
        <v>310</v>
      </c>
      <c r="D242" s="13"/>
      <c r="E242" s="20"/>
      <c r="G242" s="8" t="s">
        <v>309</v>
      </c>
      <c r="H242" s="87" t="s">
        <v>310</v>
      </c>
      <c r="I242" s="92"/>
      <c r="J242" s="93"/>
      <c r="M242" s="54"/>
      <c r="N242" s="106"/>
      <c r="O242" s="106"/>
      <c r="P242" s="107"/>
    </row>
    <row r="243" spans="2:16" ht="26.25" thickBot="1" x14ac:dyDescent="0.3">
      <c r="B243" s="6" t="s">
        <v>12</v>
      </c>
      <c r="C243" s="10" t="s">
        <v>311</v>
      </c>
      <c r="D243" s="13">
        <v>440</v>
      </c>
      <c r="E243" s="20"/>
      <c r="G243" s="6" t="s">
        <v>12</v>
      </c>
      <c r="H243" s="56" t="s">
        <v>311</v>
      </c>
      <c r="I243" s="90">
        <v>1185</v>
      </c>
      <c r="J243" s="91">
        <v>605.88</v>
      </c>
      <c r="M243" s="104">
        <v>1185</v>
      </c>
      <c r="N243" s="106">
        <v>1.95583</v>
      </c>
      <c r="O243" s="106">
        <f t="shared" si="10"/>
        <v>605.8808792175189</v>
      </c>
      <c r="P243" s="107">
        <f t="shared" si="11"/>
        <v>605.88</v>
      </c>
    </row>
    <row r="244" spans="2:16" ht="15.75" thickBot="1" x14ac:dyDescent="0.3">
      <c r="B244" s="6" t="s">
        <v>14</v>
      </c>
      <c r="C244" s="10" t="s">
        <v>312</v>
      </c>
      <c r="D244" s="13">
        <v>490</v>
      </c>
      <c r="E244" s="20"/>
      <c r="G244" s="6" t="s">
        <v>14</v>
      </c>
      <c r="H244" s="56" t="s">
        <v>312</v>
      </c>
      <c r="I244" s="90">
        <v>1360</v>
      </c>
      <c r="J244" s="95">
        <v>695.36</v>
      </c>
      <c r="M244" s="104">
        <v>1360</v>
      </c>
      <c r="N244" s="106">
        <v>1.95583</v>
      </c>
      <c r="O244" s="106">
        <f t="shared" si="10"/>
        <v>695.3569584268572</v>
      </c>
      <c r="P244" s="107">
        <f t="shared" si="11"/>
        <v>695.36</v>
      </c>
    </row>
    <row r="245" spans="2:16" ht="15.75" thickBot="1" x14ac:dyDescent="0.3">
      <c r="B245" s="6" t="s">
        <v>20</v>
      </c>
      <c r="C245" s="10" t="s">
        <v>313</v>
      </c>
      <c r="D245" s="13">
        <v>550</v>
      </c>
      <c r="E245" s="20"/>
      <c r="G245" s="6" t="s">
        <v>20</v>
      </c>
      <c r="H245" s="56" t="s">
        <v>313</v>
      </c>
      <c r="I245" s="94">
        <v>1497</v>
      </c>
      <c r="J245" s="95">
        <v>765.4</v>
      </c>
      <c r="M245" s="105">
        <v>1497</v>
      </c>
      <c r="N245" s="106">
        <v>1.95583</v>
      </c>
      <c r="O245" s="106">
        <f t="shared" si="10"/>
        <v>765.4039461507391</v>
      </c>
      <c r="P245" s="107">
        <f t="shared" si="11"/>
        <v>765.4</v>
      </c>
    </row>
    <row r="246" spans="2:16" ht="26.25" thickBot="1" x14ac:dyDescent="0.3">
      <c r="B246" s="8" t="s">
        <v>314</v>
      </c>
      <c r="C246" s="9" t="s">
        <v>554</v>
      </c>
      <c r="D246" s="13"/>
      <c r="E246" s="20"/>
      <c r="G246" s="8" t="s">
        <v>314</v>
      </c>
      <c r="H246" s="87" t="s">
        <v>554</v>
      </c>
      <c r="I246" s="92"/>
      <c r="J246" s="95"/>
      <c r="M246" s="54"/>
      <c r="N246" s="106"/>
      <c r="O246" s="106"/>
      <c r="P246" s="107"/>
    </row>
    <row r="247" spans="2:16" ht="15.75" thickBot="1" x14ac:dyDescent="0.3">
      <c r="B247" s="6" t="s">
        <v>12</v>
      </c>
      <c r="C247" s="10" t="s">
        <v>315</v>
      </c>
      <c r="D247" s="13">
        <v>426</v>
      </c>
      <c r="E247" s="20"/>
      <c r="G247" s="6" t="s">
        <v>12</v>
      </c>
      <c r="H247" s="56" t="s">
        <v>315</v>
      </c>
      <c r="I247" s="94">
        <v>1173</v>
      </c>
      <c r="J247" s="95">
        <v>599.75</v>
      </c>
      <c r="M247" s="105">
        <v>1173</v>
      </c>
      <c r="N247" s="106">
        <v>1.95583</v>
      </c>
      <c r="O247" s="106">
        <f t="shared" si="10"/>
        <v>599.74537664316426</v>
      </c>
      <c r="P247" s="107">
        <f t="shared" si="11"/>
        <v>599.75</v>
      </c>
    </row>
    <row r="248" spans="2:16" ht="15.75" thickBot="1" x14ac:dyDescent="0.3">
      <c r="B248" s="6" t="s">
        <v>14</v>
      </c>
      <c r="C248" s="10" t="s">
        <v>316</v>
      </c>
      <c r="D248" s="13">
        <v>596</v>
      </c>
      <c r="E248" s="20"/>
      <c r="G248" s="6" t="s">
        <v>14</v>
      </c>
      <c r="H248" s="56" t="s">
        <v>316</v>
      </c>
      <c r="I248" s="94">
        <v>1617</v>
      </c>
      <c r="J248" s="95">
        <v>826.76</v>
      </c>
      <c r="M248" s="105">
        <v>1617</v>
      </c>
      <c r="N248" s="106">
        <v>1.95583</v>
      </c>
      <c r="O248" s="106">
        <f t="shared" si="10"/>
        <v>826.75897189428531</v>
      </c>
      <c r="P248" s="107">
        <f t="shared" si="11"/>
        <v>826.76</v>
      </c>
    </row>
    <row r="249" spans="2:16" ht="15.75" thickBot="1" x14ac:dyDescent="0.3">
      <c r="B249" s="8" t="s">
        <v>110</v>
      </c>
      <c r="C249" s="9" t="s">
        <v>317</v>
      </c>
      <c r="D249" s="13">
        <v>580</v>
      </c>
      <c r="E249" s="20"/>
      <c r="G249" s="8" t="s">
        <v>110</v>
      </c>
      <c r="H249" s="87" t="s">
        <v>317</v>
      </c>
      <c r="I249" s="90">
        <v>1601</v>
      </c>
      <c r="J249" s="95">
        <v>818.58</v>
      </c>
      <c r="M249" s="104">
        <v>1601</v>
      </c>
      <c r="N249" s="106">
        <v>1.95583</v>
      </c>
      <c r="O249" s="106">
        <f t="shared" si="10"/>
        <v>818.57830179514576</v>
      </c>
      <c r="P249" s="107">
        <f t="shared" si="11"/>
        <v>818.58</v>
      </c>
    </row>
    <row r="250" spans="2:16" ht="15.75" thickBot="1" x14ac:dyDescent="0.3">
      <c r="B250" s="8" t="s">
        <v>114</v>
      </c>
      <c r="C250" s="9" t="s">
        <v>318</v>
      </c>
      <c r="D250" s="13">
        <v>605</v>
      </c>
      <c r="E250" s="20"/>
      <c r="G250" s="8" t="s">
        <v>114</v>
      </c>
      <c r="H250" s="87" t="s">
        <v>318</v>
      </c>
      <c r="I250" s="94">
        <v>1706</v>
      </c>
      <c r="J250" s="95">
        <v>872.26</v>
      </c>
      <c r="M250" s="105">
        <v>1706</v>
      </c>
      <c r="N250" s="106">
        <v>1.95583</v>
      </c>
      <c r="O250" s="106">
        <f t="shared" si="10"/>
        <v>872.26394932074879</v>
      </c>
      <c r="P250" s="107">
        <f t="shared" si="11"/>
        <v>872.26</v>
      </c>
    </row>
    <row r="251" spans="2:16" ht="15.75" thickBot="1" x14ac:dyDescent="0.3">
      <c r="B251" s="8" t="s">
        <v>123</v>
      </c>
      <c r="C251" s="9" t="s">
        <v>319</v>
      </c>
      <c r="D251" s="13">
        <v>592</v>
      </c>
      <c r="E251" s="20"/>
      <c r="G251" s="8" t="s">
        <v>123</v>
      </c>
      <c r="H251" s="87" t="s">
        <v>319</v>
      </c>
      <c r="I251" s="90">
        <v>1637</v>
      </c>
      <c r="J251" s="95">
        <v>836.98</v>
      </c>
      <c r="M251" s="104">
        <v>1637</v>
      </c>
      <c r="N251" s="106">
        <v>1.95583</v>
      </c>
      <c r="O251" s="106">
        <f t="shared" si="10"/>
        <v>836.98480951820966</v>
      </c>
      <c r="P251" s="107">
        <f t="shared" si="11"/>
        <v>836.98</v>
      </c>
    </row>
    <row r="252" spans="2:16" ht="15.75" thickBot="1" x14ac:dyDescent="0.3">
      <c r="B252" s="8" t="s">
        <v>224</v>
      </c>
      <c r="C252" s="9" t="s">
        <v>320</v>
      </c>
      <c r="D252" s="13"/>
      <c r="E252" s="20"/>
      <c r="G252" s="8" t="s">
        <v>224</v>
      </c>
      <c r="H252" s="87" t="s">
        <v>320</v>
      </c>
      <c r="I252" s="92"/>
      <c r="J252" s="95"/>
      <c r="M252" s="54"/>
      <c r="N252" s="106"/>
      <c r="O252" s="106"/>
      <c r="P252" s="107"/>
    </row>
    <row r="253" spans="2:16" ht="15.75" thickBot="1" x14ac:dyDescent="0.3">
      <c r="B253" s="6" t="s">
        <v>12</v>
      </c>
      <c r="C253" s="10" t="s">
        <v>321</v>
      </c>
      <c r="D253" s="13">
        <v>741</v>
      </c>
      <c r="E253" s="20"/>
      <c r="G253" s="6" t="s">
        <v>12</v>
      </c>
      <c r="H253" s="56" t="s">
        <v>321</v>
      </c>
      <c r="I253" s="90">
        <v>2080</v>
      </c>
      <c r="J253" s="95">
        <v>1063.49</v>
      </c>
      <c r="M253" s="104">
        <v>2080</v>
      </c>
      <c r="N253" s="106">
        <v>1.95583</v>
      </c>
      <c r="O253" s="106">
        <f t="shared" si="10"/>
        <v>1063.4871128881346</v>
      </c>
      <c r="P253" s="107">
        <f t="shared" si="11"/>
        <v>1063.49</v>
      </c>
    </row>
    <row r="254" spans="2:16" ht="15.75" thickBot="1" x14ac:dyDescent="0.3">
      <c r="B254" s="6" t="s">
        <v>14</v>
      </c>
      <c r="C254" s="10" t="s">
        <v>322</v>
      </c>
      <c r="D254" s="13">
        <v>1351</v>
      </c>
      <c r="E254" s="24"/>
      <c r="G254" s="6" t="s">
        <v>14</v>
      </c>
      <c r="H254" s="56" t="s">
        <v>322</v>
      </c>
      <c r="I254" s="94">
        <v>3791</v>
      </c>
      <c r="J254" s="95">
        <v>1938.31</v>
      </c>
      <c r="M254" s="105">
        <v>3791</v>
      </c>
      <c r="N254" s="106">
        <v>1.95583</v>
      </c>
      <c r="O254" s="106">
        <f t="shared" si="10"/>
        <v>1938.3075216148643</v>
      </c>
      <c r="P254" s="107">
        <f t="shared" si="11"/>
        <v>1938.31</v>
      </c>
    </row>
    <row r="255" spans="2:16" ht="15.75" thickBot="1" x14ac:dyDescent="0.3">
      <c r="B255" s="8" t="s">
        <v>226</v>
      </c>
      <c r="C255" s="9" t="s">
        <v>323</v>
      </c>
      <c r="D255" s="13"/>
      <c r="E255" s="20"/>
      <c r="G255" s="8" t="s">
        <v>226</v>
      </c>
      <c r="H255" s="87" t="s">
        <v>323</v>
      </c>
      <c r="I255" s="92"/>
      <c r="J255" s="95"/>
      <c r="M255" s="54"/>
      <c r="N255" s="106"/>
      <c r="O255" s="106"/>
      <c r="P255" s="107"/>
    </row>
    <row r="256" spans="2:16" ht="15.75" thickBot="1" x14ac:dyDescent="0.3">
      <c r="B256" s="6" t="s">
        <v>12</v>
      </c>
      <c r="C256" s="10" t="s">
        <v>324</v>
      </c>
      <c r="D256" s="13">
        <v>303</v>
      </c>
      <c r="E256" s="20"/>
      <c r="G256" s="6" t="s">
        <v>12</v>
      </c>
      <c r="H256" s="56" t="s">
        <v>324</v>
      </c>
      <c r="I256" s="92">
        <v>843</v>
      </c>
      <c r="J256" s="95">
        <v>431.02</v>
      </c>
      <c r="M256" s="54">
        <v>843</v>
      </c>
      <c r="N256" s="106">
        <v>1.95583</v>
      </c>
      <c r="O256" s="106">
        <f t="shared" si="10"/>
        <v>431.01905584841217</v>
      </c>
      <c r="P256" s="107">
        <f t="shared" si="11"/>
        <v>431.02</v>
      </c>
    </row>
    <row r="257" spans="2:16" ht="15.75" thickBot="1" x14ac:dyDescent="0.3">
      <c r="B257" s="6" t="s">
        <v>14</v>
      </c>
      <c r="C257" s="10" t="s">
        <v>325</v>
      </c>
      <c r="D257" s="13">
        <v>377</v>
      </c>
      <c r="E257" s="20"/>
      <c r="G257" s="6" t="s">
        <v>14</v>
      </c>
      <c r="H257" s="56" t="s">
        <v>325</v>
      </c>
      <c r="I257" s="92">
        <v>1018</v>
      </c>
      <c r="J257" s="95">
        <v>520.5</v>
      </c>
      <c r="M257" s="54">
        <v>1018</v>
      </c>
      <c r="N257" s="106">
        <v>1.95583</v>
      </c>
      <c r="O257" s="106">
        <f t="shared" si="10"/>
        <v>520.49513505775042</v>
      </c>
      <c r="P257" s="107">
        <f t="shared" si="11"/>
        <v>520.5</v>
      </c>
    </row>
    <row r="258" spans="2:16" ht="15.75" thickBot="1" x14ac:dyDescent="0.3">
      <c r="B258" s="6" t="s">
        <v>20</v>
      </c>
      <c r="C258" s="10" t="s">
        <v>326</v>
      </c>
      <c r="D258" s="13">
        <v>453</v>
      </c>
      <c r="E258" s="20"/>
      <c r="G258" s="6" t="s">
        <v>20</v>
      </c>
      <c r="H258" s="56" t="s">
        <v>326</v>
      </c>
      <c r="I258" s="92">
        <v>1163</v>
      </c>
      <c r="J258" s="95">
        <v>594.63</v>
      </c>
      <c r="M258" s="54">
        <v>1163</v>
      </c>
      <c r="N258" s="106">
        <v>1.95583</v>
      </c>
      <c r="O258" s="106">
        <f t="shared" si="10"/>
        <v>594.63245783120215</v>
      </c>
      <c r="P258" s="107">
        <f t="shared" si="11"/>
        <v>594.63</v>
      </c>
    </row>
    <row r="259" spans="2:16" ht="15.75" thickBot="1" x14ac:dyDescent="0.3">
      <c r="B259" s="8" t="s">
        <v>296</v>
      </c>
      <c r="C259" s="9" t="s">
        <v>327</v>
      </c>
      <c r="D259" s="13"/>
      <c r="E259" s="20"/>
      <c r="G259" s="8" t="s">
        <v>296</v>
      </c>
      <c r="H259" s="87" t="s">
        <v>327</v>
      </c>
      <c r="I259" s="92"/>
      <c r="J259" s="95"/>
      <c r="M259" s="54"/>
      <c r="N259" s="106"/>
      <c r="O259" s="106"/>
      <c r="P259" s="107"/>
    </row>
    <row r="260" spans="2:16" ht="15.75" thickBot="1" x14ac:dyDescent="0.3">
      <c r="B260" s="6" t="s">
        <v>12</v>
      </c>
      <c r="C260" s="10" t="s">
        <v>324</v>
      </c>
      <c r="D260" s="13">
        <v>383</v>
      </c>
      <c r="E260" s="20"/>
      <c r="G260" s="6" t="s">
        <v>12</v>
      </c>
      <c r="H260" s="56" t="s">
        <v>324</v>
      </c>
      <c r="I260" s="92">
        <v>1057</v>
      </c>
      <c r="J260" s="95">
        <v>540.44000000000005</v>
      </c>
      <c r="M260" s="54">
        <v>1057</v>
      </c>
      <c r="N260" s="106">
        <v>1.95583</v>
      </c>
      <c r="O260" s="106">
        <f t="shared" si="10"/>
        <v>540.43551842440297</v>
      </c>
      <c r="P260" s="107">
        <f t="shared" si="11"/>
        <v>540.44000000000005</v>
      </c>
    </row>
    <row r="261" spans="2:16" ht="15.75" thickBot="1" x14ac:dyDescent="0.3">
      <c r="B261" s="6" t="s">
        <v>14</v>
      </c>
      <c r="C261" s="10" t="s">
        <v>325</v>
      </c>
      <c r="D261" s="13">
        <v>457</v>
      </c>
      <c r="E261" s="20"/>
      <c r="G261" s="6" t="s">
        <v>14</v>
      </c>
      <c r="H261" s="56" t="s">
        <v>325</v>
      </c>
      <c r="I261" s="92">
        <v>1231</v>
      </c>
      <c r="J261" s="95">
        <v>629.4</v>
      </c>
      <c r="M261" s="54">
        <v>1231</v>
      </c>
      <c r="N261" s="106">
        <v>1.95583</v>
      </c>
      <c r="O261" s="106">
        <f t="shared" si="10"/>
        <v>629.40030575254502</v>
      </c>
      <c r="P261" s="107">
        <f t="shared" si="11"/>
        <v>629.4</v>
      </c>
    </row>
    <row r="262" spans="2:16" ht="15.75" thickBot="1" x14ac:dyDescent="0.3">
      <c r="B262" s="6" t="s">
        <v>20</v>
      </c>
      <c r="C262" s="10" t="s">
        <v>326</v>
      </c>
      <c r="D262" s="13">
        <v>534</v>
      </c>
      <c r="E262" s="20"/>
      <c r="G262" s="6" t="s">
        <v>20</v>
      </c>
      <c r="H262" s="56" t="s">
        <v>326</v>
      </c>
      <c r="I262" s="92">
        <v>1381</v>
      </c>
      <c r="J262" s="95">
        <v>706.09</v>
      </c>
      <c r="M262" s="54">
        <v>1381</v>
      </c>
      <c r="N262" s="106">
        <v>1.95583</v>
      </c>
      <c r="O262" s="106">
        <f t="shared" si="10"/>
        <v>706.0940879319777</v>
      </c>
      <c r="P262" s="107">
        <f t="shared" si="11"/>
        <v>706.09</v>
      </c>
    </row>
    <row r="263" spans="2:16" ht="15.75" thickBot="1" x14ac:dyDescent="0.3">
      <c r="B263" s="8" t="s">
        <v>304</v>
      </c>
      <c r="C263" s="9" t="s">
        <v>227</v>
      </c>
      <c r="D263" s="13"/>
      <c r="E263" s="20"/>
      <c r="G263" s="8" t="s">
        <v>304</v>
      </c>
      <c r="H263" s="87" t="s">
        <v>227</v>
      </c>
      <c r="I263" s="92"/>
      <c r="J263" s="95"/>
      <c r="M263" s="54"/>
      <c r="N263" s="106"/>
      <c r="O263" s="106"/>
      <c r="P263" s="107"/>
    </row>
    <row r="264" spans="2:16" ht="15.75" thickBot="1" x14ac:dyDescent="0.3">
      <c r="B264" s="6" t="s">
        <v>12</v>
      </c>
      <c r="C264" s="10" t="s">
        <v>328</v>
      </c>
      <c r="D264" s="13">
        <v>382</v>
      </c>
      <c r="E264" s="20"/>
      <c r="G264" s="6" t="s">
        <v>12</v>
      </c>
      <c r="H264" s="56" t="s">
        <v>328</v>
      </c>
      <c r="I264" s="92">
        <v>942</v>
      </c>
      <c r="J264" s="95">
        <v>481.64</v>
      </c>
      <c r="M264" s="54">
        <v>942</v>
      </c>
      <c r="N264" s="106">
        <v>1.95583</v>
      </c>
      <c r="O264" s="106">
        <f t="shared" si="10"/>
        <v>481.63695208683782</v>
      </c>
      <c r="P264" s="107">
        <f t="shared" si="11"/>
        <v>481.64</v>
      </c>
    </row>
    <row r="265" spans="2:16" ht="15.75" thickBot="1" x14ac:dyDescent="0.3">
      <c r="B265" s="6" t="s">
        <v>14</v>
      </c>
      <c r="C265" s="10" t="s">
        <v>329</v>
      </c>
      <c r="D265" s="13">
        <v>410</v>
      </c>
      <c r="E265" s="20"/>
      <c r="G265" s="6" t="s">
        <v>14</v>
      </c>
      <c r="H265" s="56" t="s">
        <v>329</v>
      </c>
      <c r="I265" s="92">
        <v>960</v>
      </c>
      <c r="J265" s="95">
        <v>490.84</v>
      </c>
      <c r="M265" s="54">
        <v>960</v>
      </c>
      <c r="N265" s="106">
        <v>1.95583</v>
      </c>
      <c r="O265" s="106">
        <f t="shared" si="10"/>
        <v>490.84020594836977</v>
      </c>
      <c r="P265" s="107">
        <f t="shared" si="11"/>
        <v>490.84</v>
      </c>
    </row>
    <row r="266" spans="2:16" ht="15.75" thickBot="1" x14ac:dyDescent="0.3">
      <c r="B266" s="6" t="s">
        <v>20</v>
      </c>
      <c r="C266" s="10" t="s">
        <v>330</v>
      </c>
      <c r="D266" s="13">
        <v>425</v>
      </c>
      <c r="E266" s="20"/>
      <c r="G266" s="6" t="s">
        <v>20</v>
      </c>
      <c r="H266" s="56" t="s">
        <v>330</v>
      </c>
      <c r="I266" s="92">
        <v>1103</v>
      </c>
      <c r="J266" s="95">
        <v>563.95000000000005</v>
      </c>
      <c r="M266" s="54">
        <v>1103</v>
      </c>
      <c r="N266" s="106">
        <v>1.95583</v>
      </c>
      <c r="O266" s="106">
        <f t="shared" si="10"/>
        <v>563.95494495942899</v>
      </c>
      <c r="P266" s="107">
        <f t="shared" si="11"/>
        <v>563.95000000000005</v>
      </c>
    </row>
    <row r="267" spans="2:16" ht="15.75" thickBot="1" x14ac:dyDescent="0.3">
      <c r="B267" s="6" t="s">
        <v>22</v>
      </c>
      <c r="C267" s="10" t="s">
        <v>331</v>
      </c>
      <c r="D267" s="13">
        <v>228</v>
      </c>
      <c r="E267" s="20"/>
      <c r="G267" s="6" t="s">
        <v>22</v>
      </c>
      <c r="H267" s="56" t="s">
        <v>331</v>
      </c>
      <c r="I267" s="92">
        <v>623</v>
      </c>
      <c r="J267" s="95">
        <v>318.52999999999997</v>
      </c>
      <c r="M267" s="54">
        <v>623</v>
      </c>
      <c r="N267" s="106">
        <v>1.95583</v>
      </c>
      <c r="O267" s="106">
        <f t="shared" si="10"/>
        <v>318.5348419852441</v>
      </c>
      <c r="P267" s="107">
        <f t="shared" si="11"/>
        <v>318.52999999999997</v>
      </c>
    </row>
    <row r="268" spans="2:16" ht="15.75" thickBot="1" x14ac:dyDescent="0.3">
      <c r="B268" s="6" t="s">
        <v>24</v>
      </c>
      <c r="C268" s="10" t="s">
        <v>332</v>
      </c>
      <c r="D268" s="13">
        <v>228</v>
      </c>
      <c r="E268" s="20"/>
      <c r="G268" s="6" t="s">
        <v>24</v>
      </c>
      <c r="H268" s="56" t="s">
        <v>332</v>
      </c>
      <c r="I268" s="92">
        <v>696</v>
      </c>
      <c r="J268" s="95">
        <v>355.86</v>
      </c>
      <c r="M268" s="54">
        <v>696</v>
      </c>
      <c r="N268" s="106">
        <v>1.95583</v>
      </c>
      <c r="O268" s="106">
        <f t="shared" si="10"/>
        <v>355.85914931256809</v>
      </c>
      <c r="P268" s="107">
        <f t="shared" si="11"/>
        <v>355.86</v>
      </c>
    </row>
    <row r="269" spans="2:16" ht="15.75" thickBot="1" x14ac:dyDescent="0.3">
      <c r="B269" s="6" t="s">
        <v>26</v>
      </c>
      <c r="C269" s="10" t="s">
        <v>333</v>
      </c>
      <c r="D269" s="13">
        <v>260</v>
      </c>
      <c r="E269" s="20"/>
      <c r="G269" s="6" t="s">
        <v>26</v>
      </c>
      <c r="H269" s="56" t="s">
        <v>333</v>
      </c>
      <c r="I269" s="92">
        <v>752</v>
      </c>
      <c r="J269" s="95">
        <v>384.49</v>
      </c>
      <c r="M269" s="54">
        <v>752</v>
      </c>
      <c r="N269" s="106">
        <v>1.95583</v>
      </c>
      <c r="O269" s="106">
        <f t="shared" si="10"/>
        <v>384.49149465955628</v>
      </c>
      <c r="P269" s="107">
        <f t="shared" si="11"/>
        <v>384.49</v>
      </c>
    </row>
    <row r="270" spans="2:16" ht="15.75" thickBot="1" x14ac:dyDescent="0.3">
      <c r="B270" s="8" t="s">
        <v>334</v>
      </c>
      <c r="C270" s="9" t="s">
        <v>335</v>
      </c>
      <c r="D270" s="13">
        <v>426</v>
      </c>
      <c r="E270" s="20"/>
      <c r="G270" s="8" t="s">
        <v>334</v>
      </c>
      <c r="H270" s="87" t="s">
        <v>335</v>
      </c>
      <c r="I270" s="83">
        <v>1105</v>
      </c>
      <c r="J270" s="82" t="s">
        <v>738</v>
      </c>
      <c r="M270" s="105">
        <v>1105</v>
      </c>
      <c r="N270" s="106">
        <v>1.95583</v>
      </c>
      <c r="O270" s="106">
        <f t="shared" si="10"/>
        <v>564.97752872182139</v>
      </c>
      <c r="P270" s="107">
        <f t="shared" si="11"/>
        <v>564.98</v>
      </c>
    </row>
    <row r="271" spans="2:16" ht="15.75" thickBot="1" x14ac:dyDescent="0.3">
      <c r="B271" s="8" t="s">
        <v>336</v>
      </c>
      <c r="C271" s="9" t="s">
        <v>337</v>
      </c>
      <c r="D271" s="13"/>
      <c r="E271" s="20"/>
      <c r="G271" s="8" t="s">
        <v>336</v>
      </c>
      <c r="H271" s="87" t="s">
        <v>337</v>
      </c>
      <c r="I271" s="92"/>
      <c r="J271" s="95"/>
      <c r="M271" s="54"/>
      <c r="N271" s="106"/>
      <c r="O271" s="106"/>
      <c r="P271" s="107"/>
    </row>
    <row r="272" spans="2:16" ht="15.75" thickBot="1" x14ac:dyDescent="0.3">
      <c r="B272" s="6" t="s">
        <v>12</v>
      </c>
      <c r="C272" s="10" t="s">
        <v>338</v>
      </c>
      <c r="D272" s="13"/>
      <c r="E272" s="20"/>
      <c r="G272" s="6" t="s">
        <v>12</v>
      </c>
      <c r="H272" s="56" t="s">
        <v>338</v>
      </c>
      <c r="I272" s="92"/>
      <c r="J272" s="95"/>
      <c r="M272" s="54"/>
      <c r="N272" s="106"/>
      <c r="O272" s="106"/>
      <c r="P272" s="107"/>
    </row>
    <row r="273" spans="2:16" ht="15.75" thickBot="1" x14ac:dyDescent="0.3">
      <c r="B273" s="6" t="s">
        <v>339</v>
      </c>
      <c r="C273" s="10" t="s">
        <v>340</v>
      </c>
      <c r="D273" s="13">
        <v>242</v>
      </c>
      <c r="E273" s="20"/>
      <c r="G273" s="6" t="s">
        <v>339</v>
      </c>
      <c r="H273" s="56" t="s">
        <v>340</v>
      </c>
      <c r="I273" s="83">
        <v>597</v>
      </c>
      <c r="J273" s="96">
        <v>305.24</v>
      </c>
      <c r="M273" s="105">
        <v>597</v>
      </c>
      <c r="N273" s="106">
        <v>1.95583</v>
      </c>
      <c r="O273" s="106">
        <f t="shared" si="10"/>
        <v>305.24125307414243</v>
      </c>
      <c r="P273" s="107">
        <f t="shared" si="11"/>
        <v>305.24</v>
      </c>
    </row>
    <row r="274" spans="2:16" ht="15.75" thickBot="1" x14ac:dyDescent="0.3">
      <c r="B274" s="6" t="s">
        <v>341</v>
      </c>
      <c r="C274" s="10" t="s">
        <v>342</v>
      </c>
      <c r="D274" s="13">
        <v>196</v>
      </c>
      <c r="E274" s="20"/>
      <c r="G274" s="6" t="s">
        <v>341</v>
      </c>
      <c r="H274" s="56" t="s">
        <v>342</v>
      </c>
      <c r="I274" s="86">
        <v>529</v>
      </c>
      <c r="J274" s="85">
        <v>270.47000000000003</v>
      </c>
      <c r="M274" s="105">
        <v>529</v>
      </c>
      <c r="N274" s="106">
        <v>1.95583</v>
      </c>
      <c r="O274" s="106">
        <f t="shared" si="10"/>
        <v>270.47340515279956</v>
      </c>
      <c r="P274" s="107">
        <f t="shared" si="11"/>
        <v>270.47000000000003</v>
      </c>
    </row>
    <row r="275" spans="2:16" ht="15.75" thickBot="1" x14ac:dyDescent="0.3">
      <c r="B275" s="6" t="s">
        <v>14</v>
      </c>
      <c r="C275" s="10" t="s">
        <v>343</v>
      </c>
      <c r="D275" s="13">
        <v>257</v>
      </c>
      <c r="E275" s="20"/>
      <c r="G275" s="6" t="s">
        <v>14</v>
      </c>
      <c r="H275" s="56" t="s">
        <v>343</v>
      </c>
      <c r="I275" s="84">
        <v>626</v>
      </c>
      <c r="J275" s="85">
        <v>320.07</v>
      </c>
      <c r="M275" s="104">
        <v>626</v>
      </c>
      <c r="N275" s="106">
        <v>1.95583</v>
      </c>
      <c r="O275" s="106">
        <f t="shared" si="10"/>
        <v>320.06871762883276</v>
      </c>
      <c r="P275" s="107">
        <f t="shared" si="11"/>
        <v>320.07</v>
      </c>
    </row>
    <row r="276" spans="2:16" ht="15.75" thickBot="1" x14ac:dyDescent="0.3">
      <c r="B276" s="8" t="s">
        <v>344</v>
      </c>
      <c r="C276" s="9" t="s">
        <v>345</v>
      </c>
      <c r="D276" s="13">
        <v>335</v>
      </c>
      <c r="E276" s="20"/>
      <c r="G276" s="8" t="s">
        <v>344</v>
      </c>
      <c r="H276" s="87" t="s">
        <v>345</v>
      </c>
      <c r="I276" s="84">
        <v>715</v>
      </c>
      <c r="J276" s="84" t="s">
        <v>739</v>
      </c>
      <c r="M276" s="104">
        <v>715</v>
      </c>
      <c r="N276" s="106">
        <v>1.95583</v>
      </c>
      <c r="O276" s="106">
        <f t="shared" si="10"/>
        <v>365.57369505529624</v>
      </c>
      <c r="P276" s="107">
        <f t="shared" si="11"/>
        <v>365.57</v>
      </c>
    </row>
    <row r="277" spans="2:16" x14ac:dyDescent="0.25">
      <c r="B277" s="1"/>
      <c r="C277" s="19"/>
      <c r="D277" s="20"/>
      <c r="E277" s="20"/>
    </row>
    <row r="278" spans="2:16" x14ac:dyDescent="0.25">
      <c r="B278" s="240" t="s">
        <v>740</v>
      </c>
      <c r="C278" s="240"/>
      <c r="D278" s="240"/>
      <c r="E278" s="18"/>
    </row>
    <row r="279" spans="2:16" ht="15.75" thickBot="1" x14ac:dyDescent="0.3">
      <c r="B279" s="3"/>
    </row>
    <row r="280" spans="2:16" x14ac:dyDescent="0.25">
      <c r="B280" s="4" t="s">
        <v>5</v>
      </c>
      <c r="C280" s="197" t="s">
        <v>348</v>
      </c>
      <c r="D280" s="208" t="s">
        <v>349</v>
      </c>
      <c r="E280" s="235" t="s">
        <v>735</v>
      </c>
      <c r="G280" s="4" t="s">
        <v>5</v>
      </c>
      <c r="H280" s="197" t="s">
        <v>348</v>
      </c>
      <c r="I280" s="208" t="s">
        <v>349</v>
      </c>
      <c r="J280" s="225" t="s">
        <v>741</v>
      </c>
      <c r="K280" s="214" t="s">
        <v>733</v>
      </c>
    </row>
    <row r="281" spans="2:16" x14ac:dyDescent="0.25">
      <c r="B281" s="15" t="s">
        <v>346</v>
      </c>
      <c r="C281" s="198"/>
      <c r="D281" s="209"/>
      <c r="E281" s="236"/>
      <c r="G281" s="15" t="s">
        <v>346</v>
      </c>
      <c r="H281" s="198"/>
      <c r="I281" s="209"/>
      <c r="J281" s="226"/>
      <c r="K281" s="215"/>
    </row>
    <row r="282" spans="2:16" ht="15.75" thickBot="1" x14ac:dyDescent="0.3">
      <c r="B282" s="6" t="s">
        <v>347</v>
      </c>
      <c r="C282" s="199"/>
      <c r="D282" s="210"/>
      <c r="E282" s="237"/>
      <c r="F282" s="21"/>
      <c r="G282" s="6" t="s">
        <v>347</v>
      </c>
      <c r="H282" s="199"/>
      <c r="I282" s="210"/>
      <c r="J282" s="226"/>
      <c r="K282" s="216"/>
    </row>
    <row r="283" spans="2:16" ht="51.75" thickBot="1" x14ac:dyDescent="0.3">
      <c r="B283" s="6" t="s">
        <v>12</v>
      </c>
      <c r="C283" s="10" t="s">
        <v>350</v>
      </c>
      <c r="D283" s="26" t="s">
        <v>351</v>
      </c>
      <c r="E283" s="62">
        <v>1.2</v>
      </c>
      <c r="F283" s="21"/>
      <c r="G283" s="6" t="s">
        <v>12</v>
      </c>
      <c r="H283" s="10" t="s">
        <v>350</v>
      </c>
      <c r="I283" s="26" t="s">
        <v>351</v>
      </c>
      <c r="J283" s="118">
        <v>3.2</v>
      </c>
      <c r="K283" s="143">
        <v>1.64</v>
      </c>
      <c r="M283" s="104">
        <v>3.2</v>
      </c>
      <c r="N283" s="106">
        <v>1.95583</v>
      </c>
      <c r="O283" s="106">
        <f t="shared" ref="O283:O305" si="12">+M283/N283</f>
        <v>1.6361340198278993</v>
      </c>
      <c r="P283" s="107">
        <f t="shared" ref="P283:P305" si="13">ROUND(O283,2)</f>
        <v>1.64</v>
      </c>
    </row>
    <row r="284" spans="2:16" ht="15.75" thickBot="1" x14ac:dyDescent="0.3">
      <c r="B284" s="6" t="s">
        <v>339</v>
      </c>
      <c r="C284" s="10" t="s">
        <v>352</v>
      </c>
      <c r="D284" s="26" t="s">
        <v>351</v>
      </c>
      <c r="E284" s="62">
        <v>1.2</v>
      </c>
      <c r="F284" s="25"/>
      <c r="G284" s="6" t="s">
        <v>339</v>
      </c>
      <c r="H284" s="10" t="s">
        <v>352</v>
      </c>
      <c r="I284" s="26" t="s">
        <v>351</v>
      </c>
      <c r="J284" s="119">
        <v>3.2</v>
      </c>
      <c r="K284" s="143">
        <v>1.64</v>
      </c>
      <c r="M284" s="104">
        <v>3.2</v>
      </c>
      <c r="N284" s="106">
        <v>1.95583</v>
      </c>
      <c r="O284" s="106">
        <f t="shared" si="12"/>
        <v>1.6361340198278993</v>
      </c>
      <c r="P284" s="107">
        <f t="shared" si="13"/>
        <v>1.64</v>
      </c>
    </row>
    <row r="285" spans="2:16" ht="51.75" thickBot="1" x14ac:dyDescent="0.3">
      <c r="B285" s="6" t="s">
        <v>14</v>
      </c>
      <c r="C285" s="10" t="s">
        <v>353</v>
      </c>
      <c r="D285" s="26" t="s">
        <v>351</v>
      </c>
      <c r="E285" s="62">
        <v>3.4</v>
      </c>
      <c r="F285" s="20"/>
      <c r="G285" s="6" t="s">
        <v>14</v>
      </c>
      <c r="H285" s="10" t="s">
        <v>353</v>
      </c>
      <c r="I285" s="26" t="s">
        <v>351</v>
      </c>
      <c r="J285" s="119">
        <v>9.1</v>
      </c>
      <c r="K285" s="143">
        <v>4.6500000000000004</v>
      </c>
      <c r="M285" s="104">
        <v>9.1</v>
      </c>
      <c r="N285" s="106">
        <v>1.95583</v>
      </c>
      <c r="O285" s="106">
        <f t="shared" si="12"/>
        <v>4.6527561188855877</v>
      </c>
      <c r="P285" s="107">
        <f t="shared" si="13"/>
        <v>4.6500000000000004</v>
      </c>
    </row>
    <row r="286" spans="2:16" ht="15.75" thickBot="1" x14ac:dyDescent="0.3">
      <c r="B286" s="6" t="s">
        <v>354</v>
      </c>
      <c r="C286" s="10" t="s">
        <v>352</v>
      </c>
      <c r="D286" s="26" t="s">
        <v>351</v>
      </c>
      <c r="E286" s="62">
        <v>0.85</v>
      </c>
      <c r="F286" s="20"/>
      <c r="G286" s="6" t="s">
        <v>354</v>
      </c>
      <c r="H286" s="10" t="s">
        <v>352</v>
      </c>
      <c r="I286" s="26" t="s">
        <v>351</v>
      </c>
      <c r="J286" s="119">
        <v>2.2999999999999998</v>
      </c>
      <c r="K286" s="143">
        <v>1.18</v>
      </c>
      <c r="M286" s="104">
        <v>2.2999999999999998</v>
      </c>
      <c r="N286" s="106">
        <v>1.95583</v>
      </c>
      <c r="O286" s="106">
        <f t="shared" si="12"/>
        <v>1.1759713267513026</v>
      </c>
      <c r="P286" s="107">
        <f t="shared" si="13"/>
        <v>1.18</v>
      </c>
    </row>
    <row r="287" spans="2:16" ht="39" thickBot="1" x14ac:dyDescent="0.3">
      <c r="B287" s="6" t="s">
        <v>20</v>
      </c>
      <c r="C287" s="10" t="s">
        <v>355</v>
      </c>
      <c r="D287" s="26" t="s">
        <v>351</v>
      </c>
      <c r="E287" s="62">
        <v>2</v>
      </c>
      <c r="F287" s="20"/>
      <c r="G287" s="6" t="s">
        <v>20</v>
      </c>
      <c r="H287" s="10" t="s">
        <v>355</v>
      </c>
      <c r="I287" s="26" t="s">
        <v>351</v>
      </c>
      <c r="J287" s="119">
        <v>5.3</v>
      </c>
      <c r="K287" s="144">
        <v>2.71</v>
      </c>
      <c r="M287" s="104">
        <v>5.3</v>
      </c>
      <c r="N287" s="106">
        <v>1.95583</v>
      </c>
      <c r="O287" s="106">
        <f t="shared" si="12"/>
        <v>2.7098469703399579</v>
      </c>
      <c r="P287" s="107">
        <f t="shared" si="13"/>
        <v>2.71</v>
      </c>
    </row>
    <row r="288" spans="2:16" ht="15.75" thickBot="1" x14ac:dyDescent="0.3">
      <c r="B288" s="6" t="s">
        <v>356</v>
      </c>
      <c r="C288" s="10" t="s">
        <v>352</v>
      </c>
      <c r="D288" s="26" t="s">
        <v>351</v>
      </c>
      <c r="E288" s="62">
        <v>1</v>
      </c>
      <c r="F288" s="20"/>
      <c r="G288" s="6" t="s">
        <v>356</v>
      </c>
      <c r="H288" s="10" t="s">
        <v>352</v>
      </c>
      <c r="I288" s="26" t="s">
        <v>351</v>
      </c>
      <c r="J288" s="119">
        <v>2.6</v>
      </c>
      <c r="K288" s="145">
        <v>1.33</v>
      </c>
      <c r="M288" s="104">
        <v>2.6</v>
      </c>
      <c r="N288" s="106">
        <v>1.95583</v>
      </c>
      <c r="O288" s="106">
        <f t="shared" si="12"/>
        <v>1.3293588911101681</v>
      </c>
      <c r="P288" s="107">
        <f t="shared" si="13"/>
        <v>1.33</v>
      </c>
    </row>
    <row r="289" spans="2:16" ht="39" thickBot="1" x14ac:dyDescent="0.3">
      <c r="B289" s="6" t="s">
        <v>22</v>
      </c>
      <c r="C289" s="10" t="s">
        <v>357</v>
      </c>
      <c r="D289" s="26" t="s">
        <v>351</v>
      </c>
      <c r="E289" s="62">
        <v>1.7</v>
      </c>
      <c r="F289" s="20"/>
      <c r="G289" s="6" t="s">
        <v>22</v>
      </c>
      <c r="H289" s="10" t="s">
        <v>357</v>
      </c>
      <c r="I289" s="26" t="s">
        <v>351</v>
      </c>
      <c r="J289" s="119">
        <v>4.5</v>
      </c>
      <c r="K289" s="146">
        <v>2.2999999999999998</v>
      </c>
      <c r="M289" s="104">
        <v>4.5</v>
      </c>
      <c r="N289" s="106">
        <v>1.95583</v>
      </c>
      <c r="O289" s="106">
        <f t="shared" si="12"/>
        <v>2.300813465382983</v>
      </c>
      <c r="P289" s="107">
        <f t="shared" si="13"/>
        <v>2.2999999999999998</v>
      </c>
    </row>
    <row r="290" spans="2:16" ht="15.75" thickBot="1" x14ac:dyDescent="0.3">
      <c r="B290" s="6" t="s">
        <v>358</v>
      </c>
      <c r="C290" s="10" t="s">
        <v>352</v>
      </c>
      <c r="D290" s="26" t="s">
        <v>351</v>
      </c>
      <c r="E290" s="62">
        <v>0.85</v>
      </c>
      <c r="F290" s="20"/>
      <c r="G290" s="6" t="s">
        <v>358</v>
      </c>
      <c r="H290" s="10" t="s">
        <v>352</v>
      </c>
      <c r="I290" s="26" t="s">
        <v>351</v>
      </c>
      <c r="J290" s="119">
        <v>2.2000000000000002</v>
      </c>
      <c r="K290" s="143">
        <v>1.1200000000000001</v>
      </c>
      <c r="M290" s="104">
        <v>2.2000000000000002</v>
      </c>
      <c r="N290" s="106">
        <v>1.95583</v>
      </c>
      <c r="O290" s="106">
        <f t="shared" si="12"/>
        <v>1.1248421386316807</v>
      </c>
      <c r="P290" s="107">
        <f t="shared" si="13"/>
        <v>1.1200000000000001</v>
      </c>
    </row>
    <row r="291" spans="2:16" ht="39" thickBot="1" x14ac:dyDescent="0.3">
      <c r="B291" s="6" t="s">
        <v>24</v>
      </c>
      <c r="C291" s="10" t="s">
        <v>359</v>
      </c>
      <c r="D291" s="26" t="s">
        <v>351</v>
      </c>
      <c r="E291" s="62">
        <v>4.8</v>
      </c>
      <c r="F291" s="20"/>
      <c r="G291" s="6" t="s">
        <v>24</v>
      </c>
      <c r="H291" s="10" t="s">
        <v>359</v>
      </c>
      <c r="I291" s="26" t="s">
        <v>351</v>
      </c>
      <c r="J291" s="119">
        <v>12.7</v>
      </c>
      <c r="K291" s="143">
        <v>6.49</v>
      </c>
      <c r="M291" s="104">
        <v>12.7</v>
      </c>
      <c r="N291" s="106">
        <v>1.95583</v>
      </c>
      <c r="O291" s="106">
        <f t="shared" si="12"/>
        <v>6.4934068911919747</v>
      </c>
      <c r="P291" s="107">
        <f t="shared" si="13"/>
        <v>6.49</v>
      </c>
    </row>
    <row r="292" spans="2:16" ht="15.75" thickBot="1" x14ac:dyDescent="0.3">
      <c r="B292" s="6" t="s">
        <v>360</v>
      </c>
      <c r="C292" s="10" t="s">
        <v>352</v>
      </c>
      <c r="D292" s="26" t="s">
        <v>351</v>
      </c>
      <c r="E292" s="62">
        <v>2.4</v>
      </c>
      <c r="F292" s="20"/>
      <c r="G292" s="6" t="s">
        <v>360</v>
      </c>
      <c r="H292" s="10" t="s">
        <v>352</v>
      </c>
      <c r="I292" s="26" t="s">
        <v>351</v>
      </c>
      <c r="J292" s="119">
        <v>6.3</v>
      </c>
      <c r="K292" s="144">
        <v>3.22</v>
      </c>
      <c r="M292" s="104">
        <v>6.3</v>
      </c>
      <c r="N292" s="106">
        <v>1.95583</v>
      </c>
      <c r="O292" s="106">
        <f t="shared" si="12"/>
        <v>3.2211388515361765</v>
      </c>
      <c r="P292" s="107">
        <f t="shared" si="13"/>
        <v>3.22</v>
      </c>
    </row>
    <row r="293" spans="2:16" ht="39" thickBot="1" x14ac:dyDescent="0.3">
      <c r="B293" s="6" t="s">
        <v>361</v>
      </c>
      <c r="C293" s="10" t="s">
        <v>359</v>
      </c>
      <c r="D293" s="26" t="s">
        <v>362</v>
      </c>
      <c r="E293" s="62">
        <v>47.4</v>
      </c>
      <c r="F293" s="20"/>
      <c r="G293" s="6" t="s">
        <v>361</v>
      </c>
      <c r="H293" s="10" t="s">
        <v>359</v>
      </c>
      <c r="I293" s="26" t="s">
        <v>362</v>
      </c>
      <c r="J293" s="119">
        <v>123.5</v>
      </c>
      <c r="K293" s="145">
        <v>63.14</v>
      </c>
      <c r="M293" s="104">
        <v>123.5</v>
      </c>
      <c r="N293" s="106">
        <v>1.95583</v>
      </c>
      <c r="O293" s="106">
        <f t="shared" si="12"/>
        <v>63.144547327732987</v>
      </c>
      <c r="P293" s="107">
        <f t="shared" si="13"/>
        <v>63.14</v>
      </c>
    </row>
    <row r="294" spans="2:16" ht="39" thickBot="1" x14ac:dyDescent="0.3">
      <c r="B294" s="6" t="s">
        <v>26</v>
      </c>
      <c r="C294" s="10" t="s">
        <v>363</v>
      </c>
      <c r="D294" s="26" t="s">
        <v>351</v>
      </c>
      <c r="E294" s="62">
        <v>12</v>
      </c>
      <c r="F294" s="20"/>
      <c r="G294" s="6" t="s">
        <v>26</v>
      </c>
      <c r="H294" s="10" t="s">
        <v>363</v>
      </c>
      <c r="I294" s="26" t="s">
        <v>351</v>
      </c>
      <c r="J294" s="119">
        <v>32.700000000000003</v>
      </c>
      <c r="K294" s="146">
        <v>16.72</v>
      </c>
      <c r="M294" s="104">
        <v>32.700000000000003</v>
      </c>
      <c r="N294" s="106">
        <v>1.95583</v>
      </c>
      <c r="O294" s="106">
        <f t="shared" si="12"/>
        <v>16.719244515116348</v>
      </c>
      <c r="P294" s="107">
        <f t="shared" si="13"/>
        <v>16.72</v>
      </c>
    </row>
    <row r="295" spans="2:16" ht="15.75" thickBot="1" x14ac:dyDescent="0.3">
      <c r="B295" s="6" t="s">
        <v>364</v>
      </c>
      <c r="C295" s="10" t="s">
        <v>352</v>
      </c>
      <c r="D295" s="26" t="s">
        <v>351</v>
      </c>
      <c r="E295" s="62">
        <v>6</v>
      </c>
      <c r="F295" s="20"/>
      <c r="G295" s="6" t="s">
        <v>364</v>
      </c>
      <c r="H295" s="10" t="s">
        <v>352</v>
      </c>
      <c r="I295" s="26" t="s">
        <v>351</v>
      </c>
      <c r="J295" s="119">
        <v>16.350000000000001</v>
      </c>
      <c r="K295" s="143">
        <v>8.36</v>
      </c>
      <c r="M295" s="104">
        <v>16.350000000000001</v>
      </c>
      <c r="N295" s="106">
        <v>1.95583</v>
      </c>
      <c r="O295" s="106">
        <f t="shared" si="12"/>
        <v>8.3596222575581738</v>
      </c>
      <c r="P295" s="107">
        <f t="shared" si="13"/>
        <v>8.36</v>
      </c>
    </row>
    <row r="296" spans="2:16" ht="39" thickBot="1" x14ac:dyDescent="0.3">
      <c r="B296" s="6" t="s">
        <v>28</v>
      </c>
      <c r="C296" s="10" t="s">
        <v>365</v>
      </c>
      <c r="D296" s="26" t="s">
        <v>351</v>
      </c>
      <c r="E296" s="62">
        <v>2</v>
      </c>
      <c r="F296" s="20"/>
      <c r="G296" s="6" t="s">
        <v>28</v>
      </c>
      <c r="H296" s="10" t="s">
        <v>365</v>
      </c>
      <c r="I296" s="26" t="s">
        <v>351</v>
      </c>
      <c r="J296" s="119">
        <v>5.3</v>
      </c>
      <c r="K296" s="143">
        <v>2.71</v>
      </c>
      <c r="M296" s="104">
        <v>5.3</v>
      </c>
      <c r="N296" s="106">
        <v>1.95583</v>
      </c>
      <c r="O296" s="106">
        <f t="shared" si="12"/>
        <v>2.7098469703399579</v>
      </c>
      <c r="P296" s="107">
        <f t="shared" si="13"/>
        <v>2.71</v>
      </c>
    </row>
    <row r="297" spans="2:16" ht="15.75" thickBot="1" x14ac:dyDescent="0.3">
      <c r="B297" s="6" t="s">
        <v>366</v>
      </c>
      <c r="C297" s="10" t="s">
        <v>352</v>
      </c>
      <c r="D297" s="26" t="s">
        <v>351</v>
      </c>
      <c r="E297" s="62">
        <v>2</v>
      </c>
      <c r="F297" s="20"/>
      <c r="G297" s="6" t="s">
        <v>366</v>
      </c>
      <c r="H297" s="10" t="s">
        <v>352</v>
      </c>
      <c r="I297" s="26" t="s">
        <v>351</v>
      </c>
      <c r="J297" s="119">
        <v>5.3</v>
      </c>
      <c r="K297" s="143">
        <v>2.71</v>
      </c>
      <c r="M297" s="104">
        <v>5.3</v>
      </c>
      <c r="N297" s="106">
        <v>1.95583</v>
      </c>
      <c r="O297" s="106">
        <f t="shared" si="12"/>
        <v>2.7098469703399579</v>
      </c>
      <c r="P297" s="107">
        <f t="shared" si="13"/>
        <v>2.71</v>
      </c>
    </row>
    <row r="298" spans="2:16" ht="51.75" thickBot="1" x14ac:dyDescent="0.3">
      <c r="B298" s="6" t="s">
        <v>30</v>
      </c>
      <c r="C298" s="10" t="s">
        <v>367</v>
      </c>
      <c r="D298" s="26" t="s">
        <v>351</v>
      </c>
      <c r="E298" s="62">
        <v>4.8</v>
      </c>
      <c r="F298" s="20"/>
      <c r="G298" s="6" t="s">
        <v>30</v>
      </c>
      <c r="H298" s="10" t="s">
        <v>367</v>
      </c>
      <c r="I298" s="26" t="s">
        <v>351</v>
      </c>
      <c r="J298" s="119">
        <v>12.8</v>
      </c>
      <c r="K298" s="143">
        <v>6.54</v>
      </c>
      <c r="M298" s="104">
        <v>12.8</v>
      </c>
      <c r="N298" s="106">
        <v>1.95583</v>
      </c>
      <c r="O298" s="106">
        <f t="shared" si="12"/>
        <v>6.5445360793115972</v>
      </c>
      <c r="P298" s="107">
        <f t="shared" si="13"/>
        <v>6.54</v>
      </c>
    </row>
    <row r="299" spans="2:16" ht="15.75" thickBot="1" x14ac:dyDescent="0.3">
      <c r="B299" s="6" t="s">
        <v>368</v>
      </c>
      <c r="C299" s="10" t="s">
        <v>352</v>
      </c>
      <c r="D299" s="26" t="s">
        <v>351</v>
      </c>
      <c r="E299" s="62">
        <v>2.4</v>
      </c>
      <c r="F299" s="20"/>
      <c r="G299" s="6" t="s">
        <v>368</v>
      </c>
      <c r="H299" s="10" t="s">
        <v>352</v>
      </c>
      <c r="I299" s="26" t="s">
        <v>351</v>
      </c>
      <c r="J299" s="119">
        <v>6.4</v>
      </c>
      <c r="K299" s="143">
        <v>3.27</v>
      </c>
      <c r="M299" s="104">
        <v>6.4</v>
      </c>
      <c r="N299" s="106">
        <v>1.95583</v>
      </c>
      <c r="O299" s="106">
        <f t="shared" si="12"/>
        <v>3.2722680396557986</v>
      </c>
      <c r="P299" s="107">
        <f t="shared" si="13"/>
        <v>3.27</v>
      </c>
    </row>
    <row r="300" spans="2:16" ht="51.75" thickBot="1" x14ac:dyDescent="0.3">
      <c r="B300" s="6" t="s">
        <v>32</v>
      </c>
      <c r="C300" s="10" t="s">
        <v>369</v>
      </c>
      <c r="D300" s="26" t="s">
        <v>351</v>
      </c>
      <c r="E300" s="62">
        <v>14.4</v>
      </c>
      <c r="F300" s="20"/>
      <c r="G300" s="6" t="s">
        <v>32</v>
      </c>
      <c r="H300" s="10" t="s">
        <v>369</v>
      </c>
      <c r="I300" s="26" t="s">
        <v>351</v>
      </c>
      <c r="J300" s="119">
        <v>38.4</v>
      </c>
      <c r="K300" s="143">
        <v>19.63</v>
      </c>
      <c r="M300" s="104">
        <v>38.4</v>
      </c>
      <c r="N300" s="106">
        <v>1.95583</v>
      </c>
      <c r="O300" s="106">
        <f t="shared" si="12"/>
        <v>19.633608237934791</v>
      </c>
      <c r="P300" s="107">
        <f t="shared" si="13"/>
        <v>19.63</v>
      </c>
    </row>
    <row r="301" spans="2:16" ht="15.75" thickBot="1" x14ac:dyDescent="0.3">
      <c r="B301" s="6" t="s">
        <v>370</v>
      </c>
      <c r="C301" s="10" t="s">
        <v>352</v>
      </c>
      <c r="D301" s="26" t="s">
        <v>351</v>
      </c>
      <c r="E301" s="62">
        <v>14.4</v>
      </c>
      <c r="F301" s="20"/>
      <c r="G301" s="6" t="s">
        <v>370</v>
      </c>
      <c r="H301" s="10" t="s">
        <v>352</v>
      </c>
      <c r="I301" s="26" t="s">
        <v>351</v>
      </c>
      <c r="J301" s="119">
        <v>38.4</v>
      </c>
      <c r="K301" s="143">
        <v>19.63</v>
      </c>
      <c r="M301" s="104">
        <v>38.4</v>
      </c>
      <c r="N301" s="106">
        <v>1.95583</v>
      </c>
      <c r="O301" s="106">
        <f t="shared" si="12"/>
        <v>19.633608237934791</v>
      </c>
      <c r="P301" s="107">
        <f t="shared" si="13"/>
        <v>19.63</v>
      </c>
    </row>
    <row r="302" spans="2:16" ht="26.25" thickBot="1" x14ac:dyDescent="0.3">
      <c r="B302" s="6" t="s">
        <v>34</v>
      </c>
      <c r="C302" s="10" t="s">
        <v>371</v>
      </c>
      <c r="D302" s="26" t="s">
        <v>351</v>
      </c>
      <c r="E302" s="62">
        <v>28.3</v>
      </c>
      <c r="F302" s="20"/>
      <c r="G302" s="6" t="s">
        <v>34</v>
      </c>
      <c r="H302" s="10" t="s">
        <v>371</v>
      </c>
      <c r="I302" s="26" t="s">
        <v>351</v>
      </c>
      <c r="J302" s="119">
        <v>75.5</v>
      </c>
      <c r="K302" s="143">
        <v>38.6</v>
      </c>
      <c r="M302" s="104">
        <v>75.5</v>
      </c>
      <c r="N302" s="106">
        <v>1.95583</v>
      </c>
      <c r="O302" s="106">
        <f t="shared" si="12"/>
        <v>38.602537030314494</v>
      </c>
      <c r="P302" s="107">
        <f t="shared" si="13"/>
        <v>38.6</v>
      </c>
    </row>
    <row r="303" spans="2:16" ht="15.75" thickBot="1" x14ac:dyDescent="0.3">
      <c r="B303" s="6" t="s">
        <v>372</v>
      </c>
      <c r="C303" s="10" t="s">
        <v>352</v>
      </c>
      <c r="D303" s="26" t="s">
        <v>351</v>
      </c>
      <c r="E303" s="62">
        <v>14</v>
      </c>
      <c r="F303" s="20"/>
      <c r="G303" s="6" t="s">
        <v>372</v>
      </c>
      <c r="H303" s="10" t="s">
        <v>352</v>
      </c>
      <c r="I303" s="26" t="s">
        <v>351</v>
      </c>
      <c r="J303" s="119">
        <v>37</v>
      </c>
      <c r="K303" s="143">
        <v>18.920000000000002</v>
      </c>
      <c r="M303" s="104">
        <v>37</v>
      </c>
      <c r="N303" s="106">
        <v>1.95583</v>
      </c>
      <c r="O303" s="106">
        <f t="shared" si="12"/>
        <v>18.917799604260086</v>
      </c>
      <c r="P303" s="107">
        <f t="shared" si="13"/>
        <v>18.920000000000002</v>
      </c>
    </row>
    <row r="304" spans="2:16" ht="26.25" thickBot="1" x14ac:dyDescent="0.3">
      <c r="B304" s="6" t="s">
        <v>36</v>
      </c>
      <c r="C304" s="10" t="s">
        <v>373</v>
      </c>
      <c r="D304" s="26" t="s">
        <v>351</v>
      </c>
      <c r="E304" s="62">
        <v>4.8</v>
      </c>
      <c r="F304" s="20"/>
      <c r="G304" s="6" t="s">
        <v>36</v>
      </c>
      <c r="H304" s="10" t="s">
        <v>373</v>
      </c>
      <c r="I304" s="26" t="s">
        <v>351</v>
      </c>
      <c r="J304" s="119">
        <v>12.8</v>
      </c>
      <c r="K304" s="144">
        <v>6.54</v>
      </c>
      <c r="M304" s="104">
        <v>12.8</v>
      </c>
      <c r="N304" s="106">
        <v>1.95583</v>
      </c>
      <c r="O304" s="106">
        <f t="shared" si="12"/>
        <v>6.5445360793115972</v>
      </c>
      <c r="P304" s="107">
        <f t="shared" si="13"/>
        <v>6.54</v>
      </c>
    </row>
    <row r="305" spans="2:16" ht="15.75" thickBot="1" x14ac:dyDescent="0.3">
      <c r="B305" s="6" t="s">
        <v>374</v>
      </c>
      <c r="C305" s="10" t="s">
        <v>352</v>
      </c>
      <c r="D305" s="26" t="s">
        <v>351</v>
      </c>
      <c r="E305" s="63">
        <v>4.8</v>
      </c>
      <c r="F305" s="20"/>
      <c r="G305" s="6" t="s">
        <v>374</v>
      </c>
      <c r="H305" s="10" t="s">
        <v>352</v>
      </c>
      <c r="I305" s="26" t="s">
        <v>351</v>
      </c>
      <c r="J305" s="119">
        <v>12.8</v>
      </c>
      <c r="K305" s="145">
        <v>6.54</v>
      </c>
      <c r="M305" s="104">
        <v>12.8</v>
      </c>
      <c r="N305" s="106">
        <v>1.95583</v>
      </c>
      <c r="O305" s="106">
        <f t="shared" si="12"/>
        <v>6.5445360793115972</v>
      </c>
      <c r="P305" s="107">
        <f t="shared" si="13"/>
        <v>6.54</v>
      </c>
    </row>
    <row r="306" spans="2:16" x14ac:dyDescent="0.25">
      <c r="B306" s="21"/>
      <c r="C306" s="22"/>
      <c r="D306" s="21"/>
      <c r="E306" s="21"/>
      <c r="F306" s="20"/>
      <c r="G306" s="21"/>
      <c r="H306" s="22"/>
      <c r="I306" s="21"/>
      <c r="J306" s="147"/>
    </row>
    <row r="307" spans="2:16" ht="35.25" customHeight="1" thickBot="1" x14ac:dyDescent="0.3">
      <c r="B307" s="244" t="s">
        <v>742</v>
      </c>
      <c r="C307" s="244"/>
      <c r="D307" s="244"/>
      <c r="E307" s="244"/>
      <c r="F307" s="71"/>
    </row>
    <row r="308" spans="2:16" x14ac:dyDescent="0.25">
      <c r="B308" s="64" t="s">
        <v>5</v>
      </c>
      <c r="C308" s="217" t="s">
        <v>348</v>
      </c>
      <c r="D308" s="219" t="s">
        <v>349</v>
      </c>
      <c r="E308" s="235" t="s">
        <v>735</v>
      </c>
      <c r="F308" s="20"/>
      <c r="G308" s="64" t="s">
        <v>5</v>
      </c>
      <c r="H308" s="217" t="s">
        <v>348</v>
      </c>
      <c r="I308" s="219" t="s">
        <v>349</v>
      </c>
      <c r="J308" s="211" t="s">
        <v>741</v>
      </c>
      <c r="K308" s="205" t="s">
        <v>733</v>
      </c>
    </row>
    <row r="309" spans="2:16" ht="14.25" customHeight="1" x14ac:dyDescent="0.25">
      <c r="B309" s="65" t="s">
        <v>346</v>
      </c>
      <c r="C309" s="198"/>
      <c r="D309" s="209"/>
      <c r="E309" s="236"/>
      <c r="F309" s="21"/>
      <c r="G309" s="65" t="s">
        <v>346</v>
      </c>
      <c r="H309" s="198"/>
      <c r="I309" s="209"/>
      <c r="J309" s="212"/>
      <c r="K309" s="206"/>
    </row>
    <row r="310" spans="2:16" ht="7.5" customHeight="1" thickBot="1" x14ac:dyDescent="0.3">
      <c r="B310" s="66" t="s">
        <v>347</v>
      </c>
      <c r="C310" s="218"/>
      <c r="D310" s="220"/>
      <c r="E310" s="242"/>
      <c r="F310" s="21"/>
      <c r="G310" s="66" t="s">
        <v>347</v>
      </c>
      <c r="H310" s="218"/>
      <c r="I310" s="220"/>
      <c r="J310" s="213"/>
      <c r="K310" s="207"/>
    </row>
    <row r="311" spans="2:16" ht="15.75" thickBot="1" x14ac:dyDescent="0.3">
      <c r="B311" s="6" t="s">
        <v>12</v>
      </c>
      <c r="C311" s="10" t="s">
        <v>375</v>
      </c>
      <c r="D311" s="26" t="s">
        <v>351</v>
      </c>
      <c r="E311" s="63">
        <v>31.5</v>
      </c>
      <c r="F311" s="21"/>
      <c r="G311" s="6" t="s">
        <v>12</v>
      </c>
      <c r="H311" s="10" t="s">
        <v>375</v>
      </c>
      <c r="I311" s="26" t="s">
        <v>351</v>
      </c>
      <c r="J311" s="118">
        <v>84.1</v>
      </c>
      <c r="K311" s="143">
        <v>43</v>
      </c>
      <c r="M311" s="104">
        <v>84.1</v>
      </c>
      <c r="N311" s="106">
        <v>1.95583</v>
      </c>
      <c r="O311" s="106">
        <f t="shared" ref="O311:O327" si="14">+M311/N311</f>
        <v>42.999647208601971</v>
      </c>
      <c r="P311" s="107">
        <f t="shared" ref="P311:P327" si="15">ROUND(O311,2)</f>
        <v>43</v>
      </c>
    </row>
    <row r="312" spans="2:16" ht="15.75" thickBot="1" x14ac:dyDescent="0.3">
      <c r="B312" s="6" t="s">
        <v>339</v>
      </c>
      <c r="C312" s="10" t="s">
        <v>352</v>
      </c>
      <c r="D312" s="26" t="s">
        <v>351</v>
      </c>
      <c r="E312" s="63">
        <v>15.75</v>
      </c>
      <c r="F312" s="25"/>
      <c r="G312" s="6" t="s">
        <v>339</v>
      </c>
      <c r="H312" s="10" t="s">
        <v>352</v>
      </c>
      <c r="I312" s="26" t="s">
        <v>351</v>
      </c>
      <c r="J312" s="119">
        <v>42</v>
      </c>
      <c r="K312" s="143">
        <v>21.47</v>
      </c>
      <c r="M312" s="104">
        <v>42</v>
      </c>
      <c r="N312" s="106">
        <v>1.95583</v>
      </c>
      <c r="O312" s="106">
        <f t="shared" si="14"/>
        <v>21.474259010241177</v>
      </c>
      <c r="P312" s="107">
        <f t="shared" si="15"/>
        <v>21.47</v>
      </c>
    </row>
    <row r="313" spans="2:16" ht="15.75" thickBot="1" x14ac:dyDescent="0.3">
      <c r="B313" s="6" t="s">
        <v>14</v>
      </c>
      <c r="C313" s="10" t="s">
        <v>376</v>
      </c>
      <c r="D313" s="26" t="s">
        <v>351</v>
      </c>
      <c r="E313" s="63">
        <v>11</v>
      </c>
      <c r="F313" s="20"/>
      <c r="G313" s="6" t="s">
        <v>14</v>
      </c>
      <c r="H313" s="10" t="s">
        <v>376</v>
      </c>
      <c r="I313" s="26" t="s">
        <v>351</v>
      </c>
      <c r="J313" s="119">
        <v>29.3</v>
      </c>
      <c r="K313" s="143">
        <v>14.98</v>
      </c>
      <c r="M313" s="104">
        <v>29.3</v>
      </c>
      <c r="N313" s="106">
        <v>1.95583</v>
      </c>
      <c r="O313" s="106">
        <f t="shared" si="14"/>
        <v>14.980852119049203</v>
      </c>
      <c r="P313" s="107">
        <f t="shared" si="15"/>
        <v>14.98</v>
      </c>
    </row>
    <row r="314" spans="2:16" ht="15.75" thickBot="1" x14ac:dyDescent="0.3">
      <c r="B314" s="6" t="s">
        <v>20</v>
      </c>
      <c r="C314" s="10" t="s">
        <v>377</v>
      </c>
      <c r="D314" s="26" t="s">
        <v>351</v>
      </c>
      <c r="E314" s="63">
        <v>32.299999999999997</v>
      </c>
      <c r="F314" s="20"/>
      <c r="G314" s="6" t="s">
        <v>20</v>
      </c>
      <c r="H314" s="10" t="s">
        <v>377</v>
      </c>
      <c r="I314" s="26" t="s">
        <v>351</v>
      </c>
      <c r="J314" s="119">
        <v>86.2</v>
      </c>
      <c r="K314" s="143">
        <v>44.07</v>
      </c>
      <c r="M314" s="104">
        <v>86.2</v>
      </c>
      <c r="N314" s="106">
        <v>1.95583</v>
      </c>
      <c r="O314" s="106">
        <f t="shared" si="14"/>
        <v>44.073360159114038</v>
      </c>
      <c r="P314" s="107">
        <f t="shared" si="15"/>
        <v>44.07</v>
      </c>
    </row>
    <row r="315" spans="2:16" ht="15.75" thickBot="1" x14ac:dyDescent="0.3">
      <c r="B315" s="6" t="s">
        <v>356</v>
      </c>
      <c r="C315" s="10" t="s">
        <v>352</v>
      </c>
      <c r="D315" s="26" t="s">
        <v>351</v>
      </c>
      <c r="E315" s="63">
        <v>16.149999999999999</v>
      </c>
      <c r="F315" s="20"/>
      <c r="G315" s="6" t="s">
        <v>356</v>
      </c>
      <c r="H315" s="10" t="s">
        <v>352</v>
      </c>
      <c r="I315" s="26" t="s">
        <v>351</v>
      </c>
      <c r="J315" s="119">
        <v>43.15</v>
      </c>
      <c r="K315" s="143">
        <v>22.06</v>
      </c>
      <c r="M315" s="104">
        <v>43.15</v>
      </c>
      <c r="N315" s="106">
        <v>1.95583</v>
      </c>
      <c r="O315" s="106">
        <f t="shared" si="14"/>
        <v>22.062244673616828</v>
      </c>
      <c r="P315" s="107">
        <f t="shared" si="15"/>
        <v>22.06</v>
      </c>
    </row>
    <row r="316" spans="2:16" ht="15.75" thickBot="1" x14ac:dyDescent="0.3">
      <c r="B316" s="6" t="s">
        <v>22</v>
      </c>
      <c r="C316" s="10" t="s">
        <v>378</v>
      </c>
      <c r="D316" s="26" t="s">
        <v>379</v>
      </c>
      <c r="E316" s="63">
        <v>4.3</v>
      </c>
      <c r="F316" s="20"/>
      <c r="G316" s="6" t="s">
        <v>22</v>
      </c>
      <c r="H316" s="10" t="s">
        <v>378</v>
      </c>
      <c r="I316" s="26" t="s">
        <v>379</v>
      </c>
      <c r="J316" s="119">
        <v>11.4</v>
      </c>
      <c r="K316" s="143">
        <v>5.83</v>
      </c>
      <c r="M316" s="104">
        <v>11.4</v>
      </c>
      <c r="N316" s="106">
        <v>1.95583</v>
      </c>
      <c r="O316" s="106">
        <f t="shared" si="14"/>
        <v>5.8287274456368907</v>
      </c>
      <c r="P316" s="107">
        <f t="shared" si="15"/>
        <v>5.83</v>
      </c>
    </row>
    <row r="317" spans="2:16" ht="26.25" thickBot="1" x14ac:dyDescent="0.3">
      <c r="B317" s="6" t="s">
        <v>24</v>
      </c>
      <c r="C317" s="10" t="s">
        <v>380</v>
      </c>
      <c r="D317" s="26" t="s">
        <v>351</v>
      </c>
      <c r="E317" s="63">
        <v>16.399999999999999</v>
      </c>
      <c r="F317" s="20"/>
      <c r="G317" s="6" t="s">
        <v>24</v>
      </c>
      <c r="H317" s="10" t="s">
        <v>380</v>
      </c>
      <c r="I317" s="26" t="s">
        <v>351</v>
      </c>
      <c r="J317" s="119">
        <v>43.7</v>
      </c>
      <c r="K317" s="143">
        <v>22.34</v>
      </c>
      <c r="M317" s="104">
        <v>43.7</v>
      </c>
      <c r="N317" s="106">
        <v>1.95583</v>
      </c>
      <c r="O317" s="106">
        <f t="shared" si="14"/>
        <v>22.343455208274751</v>
      </c>
      <c r="P317" s="107">
        <f t="shared" si="15"/>
        <v>22.34</v>
      </c>
    </row>
    <row r="318" spans="2:16" ht="15.75" thickBot="1" x14ac:dyDescent="0.3">
      <c r="B318" s="6" t="s">
        <v>360</v>
      </c>
      <c r="C318" s="10" t="s">
        <v>352</v>
      </c>
      <c r="D318" s="26" t="s">
        <v>351</v>
      </c>
      <c r="E318" s="63">
        <v>8.1999999999999993</v>
      </c>
      <c r="F318" s="20"/>
      <c r="G318" s="6" t="s">
        <v>360</v>
      </c>
      <c r="H318" s="10" t="s">
        <v>352</v>
      </c>
      <c r="I318" s="26" t="s">
        <v>351</v>
      </c>
      <c r="J318" s="119">
        <v>21.85</v>
      </c>
      <c r="K318" s="143">
        <v>11.17</v>
      </c>
      <c r="M318" s="104">
        <v>21.85</v>
      </c>
      <c r="N318" s="106">
        <v>1.95583</v>
      </c>
      <c r="O318" s="106">
        <f t="shared" si="14"/>
        <v>11.171727604137375</v>
      </c>
      <c r="P318" s="107">
        <f t="shared" si="15"/>
        <v>11.17</v>
      </c>
    </row>
    <row r="319" spans="2:16" ht="26.25" thickBot="1" x14ac:dyDescent="0.3">
      <c r="B319" s="6" t="s">
        <v>26</v>
      </c>
      <c r="C319" s="10" t="s">
        <v>381</v>
      </c>
      <c r="D319" s="26" t="s">
        <v>351</v>
      </c>
      <c r="E319" s="63">
        <v>13</v>
      </c>
      <c r="F319" s="20"/>
      <c r="G319" s="6" t="s">
        <v>26</v>
      </c>
      <c r="H319" s="10" t="s">
        <v>381</v>
      </c>
      <c r="I319" s="26" t="s">
        <v>351</v>
      </c>
      <c r="J319" s="119">
        <v>34.5</v>
      </c>
      <c r="K319" s="143">
        <v>17.64</v>
      </c>
      <c r="M319" s="104">
        <v>34.5</v>
      </c>
      <c r="N319" s="106">
        <v>1.95583</v>
      </c>
      <c r="O319" s="106">
        <f t="shared" si="14"/>
        <v>17.639569901269539</v>
      </c>
      <c r="P319" s="107">
        <f t="shared" si="15"/>
        <v>17.64</v>
      </c>
    </row>
    <row r="320" spans="2:16" ht="26.25" thickBot="1" x14ac:dyDescent="0.3">
      <c r="B320" s="6" t="s">
        <v>28</v>
      </c>
      <c r="C320" s="10" t="s">
        <v>382</v>
      </c>
      <c r="D320" s="26" t="s">
        <v>351</v>
      </c>
      <c r="E320" s="63">
        <v>32.299999999999997</v>
      </c>
      <c r="F320" s="20"/>
      <c r="G320" s="6" t="s">
        <v>28</v>
      </c>
      <c r="H320" s="10" t="s">
        <v>382</v>
      </c>
      <c r="I320" s="26" t="s">
        <v>351</v>
      </c>
      <c r="J320" s="119">
        <v>86.2</v>
      </c>
      <c r="K320" s="143">
        <v>44.07</v>
      </c>
      <c r="M320" s="104">
        <v>86.2</v>
      </c>
      <c r="N320" s="106">
        <v>1.95583</v>
      </c>
      <c r="O320" s="106">
        <f t="shared" si="14"/>
        <v>44.073360159114038</v>
      </c>
      <c r="P320" s="107">
        <f t="shared" si="15"/>
        <v>44.07</v>
      </c>
    </row>
    <row r="321" spans="2:16" ht="15.75" thickBot="1" x14ac:dyDescent="0.3">
      <c r="B321" s="6" t="s">
        <v>366</v>
      </c>
      <c r="C321" s="10" t="s">
        <v>352</v>
      </c>
      <c r="D321" s="26" t="s">
        <v>351</v>
      </c>
      <c r="E321" s="63">
        <v>16.149999999999999</v>
      </c>
      <c r="F321" s="20"/>
      <c r="G321" s="6" t="s">
        <v>366</v>
      </c>
      <c r="H321" s="10" t="s">
        <v>352</v>
      </c>
      <c r="I321" s="26" t="s">
        <v>351</v>
      </c>
      <c r="J321" s="119">
        <v>43.1</v>
      </c>
      <c r="K321" s="143">
        <v>22.04</v>
      </c>
      <c r="M321" s="104">
        <v>43.1</v>
      </c>
      <c r="N321" s="106">
        <v>1.95583</v>
      </c>
      <c r="O321" s="106">
        <f t="shared" si="14"/>
        <v>22.036680079557019</v>
      </c>
      <c r="P321" s="107">
        <f t="shared" si="15"/>
        <v>22.04</v>
      </c>
    </row>
    <row r="322" spans="2:16" ht="15.75" thickBot="1" x14ac:dyDescent="0.3">
      <c r="B322" s="6" t="s">
        <v>30</v>
      </c>
      <c r="C322" s="10" t="s">
        <v>383</v>
      </c>
      <c r="D322" s="26" t="s">
        <v>351</v>
      </c>
      <c r="E322" s="63">
        <v>19.7</v>
      </c>
      <c r="F322" s="20"/>
      <c r="G322" s="6" t="s">
        <v>30</v>
      </c>
      <c r="H322" s="10" t="s">
        <v>383</v>
      </c>
      <c r="I322" s="26" t="s">
        <v>351</v>
      </c>
      <c r="J322" s="119">
        <v>52.5</v>
      </c>
      <c r="K322" s="143">
        <v>26.84</v>
      </c>
      <c r="M322" s="104">
        <v>52.5</v>
      </c>
      <c r="N322" s="106">
        <v>1.95583</v>
      </c>
      <c r="O322" s="106">
        <f t="shared" si="14"/>
        <v>26.842823762801473</v>
      </c>
      <c r="P322" s="107">
        <f t="shared" si="15"/>
        <v>26.84</v>
      </c>
    </row>
    <row r="323" spans="2:16" ht="15.75" thickBot="1" x14ac:dyDescent="0.3">
      <c r="B323" s="6" t="s">
        <v>368</v>
      </c>
      <c r="C323" s="10" t="s">
        <v>352</v>
      </c>
      <c r="D323" s="26" t="s">
        <v>351</v>
      </c>
      <c r="E323" s="63">
        <v>9.85</v>
      </c>
      <c r="F323" s="20"/>
      <c r="G323" s="6" t="s">
        <v>368</v>
      </c>
      <c r="H323" s="10" t="s">
        <v>352</v>
      </c>
      <c r="I323" s="26" t="s">
        <v>351</v>
      </c>
      <c r="J323" s="119">
        <v>26.25</v>
      </c>
      <c r="K323" s="143">
        <v>13.42</v>
      </c>
      <c r="M323" s="104">
        <v>26.25</v>
      </c>
      <c r="N323" s="106">
        <v>1.95583</v>
      </c>
      <c r="O323" s="106">
        <f t="shared" si="14"/>
        <v>13.421411881400736</v>
      </c>
      <c r="P323" s="107">
        <f t="shared" si="15"/>
        <v>13.42</v>
      </c>
    </row>
    <row r="324" spans="2:16" ht="39" thickBot="1" x14ac:dyDescent="0.3">
      <c r="B324" s="6" t="s">
        <v>32</v>
      </c>
      <c r="C324" s="10" t="s">
        <v>384</v>
      </c>
      <c r="D324" s="26" t="s">
        <v>351</v>
      </c>
      <c r="E324" s="63">
        <v>15.8</v>
      </c>
      <c r="F324" s="20"/>
      <c r="G324" s="6" t="s">
        <v>32</v>
      </c>
      <c r="H324" s="10" t="s">
        <v>384</v>
      </c>
      <c r="I324" s="26" t="s">
        <v>351</v>
      </c>
      <c r="J324" s="119">
        <v>42.4</v>
      </c>
      <c r="K324" s="143">
        <v>21.68</v>
      </c>
      <c r="M324" s="104">
        <v>42.4</v>
      </c>
      <c r="N324" s="106">
        <v>1.95583</v>
      </c>
      <c r="O324" s="106">
        <f t="shared" si="14"/>
        <v>21.678775762719663</v>
      </c>
      <c r="P324" s="107">
        <f t="shared" si="15"/>
        <v>21.68</v>
      </c>
    </row>
    <row r="325" spans="2:16" ht="15.75" thickBot="1" x14ac:dyDescent="0.3">
      <c r="B325" s="6" t="s">
        <v>370</v>
      </c>
      <c r="C325" s="10" t="s">
        <v>352</v>
      </c>
      <c r="D325" s="26" t="s">
        <v>351</v>
      </c>
      <c r="E325" s="63">
        <v>7.9</v>
      </c>
      <c r="F325" s="20"/>
      <c r="G325" s="6" t="s">
        <v>370</v>
      </c>
      <c r="H325" s="10" t="s">
        <v>352</v>
      </c>
      <c r="I325" s="26" t="s">
        <v>351</v>
      </c>
      <c r="J325" s="119">
        <v>21.2</v>
      </c>
      <c r="K325" s="143">
        <v>10.84</v>
      </c>
      <c r="M325" s="104">
        <v>21.2</v>
      </c>
      <c r="N325" s="106">
        <v>1.95583</v>
      </c>
      <c r="O325" s="106">
        <f t="shared" si="14"/>
        <v>10.839387881359832</v>
      </c>
      <c r="P325" s="107">
        <f t="shared" si="15"/>
        <v>10.84</v>
      </c>
    </row>
    <row r="326" spans="2:16" ht="39" thickBot="1" x14ac:dyDescent="0.3">
      <c r="B326" s="6" t="s">
        <v>34</v>
      </c>
      <c r="C326" s="10" t="s">
        <v>385</v>
      </c>
      <c r="D326" s="26" t="s">
        <v>351</v>
      </c>
      <c r="E326" s="63">
        <v>15.9</v>
      </c>
      <c r="F326" s="20"/>
      <c r="G326" s="6" t="s">
        <v>34</v>
      </c>
      <c r="H326" s="10" t="s">
        <v>385</v>
      </c>
      <c r="I326" s="26" t="s">
        <v>351</v>
      </c>
      <c r="J326" s="119">
        <v>42.5</v>
      </c>
      <c r="K326" s="144">
        <v>21.73</v>
      </c>
      <c r="M326" s="104">
        <v>42.5</v>
      </c>
      <c r="N326" s="106">
        <v>1.95583</v>
      </c>
      <c r="O326" s="106">
        <f t="shared" si="14"/>
        <v>21.729904950839288</v>
      </c>
      <c r="P326" s="107">
        <f t="shared" si="15"/>
        <v>21.73</v>
      </c>
    </row>
    <row r="327" spans="2:16" ht="15.75" thickBot="1" x14ac:dyDescent="0.3">
      <c r="B327" s="6" t="s">
        <v>372</v>
      </c>
      <c r="C327" s="10" t="s">
        <v>352</v>
      </c>
      <c r="D327" s="26" t="s">
        <v>351</v>
      </c>
      <c r="E327" s="63">
        <v>7.95</v>
      </c>
      <c r="F327" s="20"/>
      <c r="G327" s="6" t="s">
        <v>372</v>
      </c>
      <c r="H327" s="10" t="s">
        <v>352</v>
      </c>
      <c r="I327" s="26" t="s">
        <v>351</v>
      </c>
      <c r="J327" s="119">
        <v>21.25</v>
      </c>
      <c r="K327" s="145">
        <v>10.86</v>
      </c>
      <c r="M327" s="104">
        <v>21.25</v>
      </c>
      <c r="N327" s="106">
        <v>1.95583</v>
      </c>
      <c r="O327" s="106">
        <f t="shared" si="14"/>
        <v>10.864952475419644</v>
      </c>
      <c r="P327" s="107">
        <f t="shared" si="15"/>
        <v>10.86</v>
      </c>
    </row>
    <row r="328" spans="2:16" x14ac:dyDescent="0.25">
      <c r="B328" s="21"/>
      <c r="C328" s="22"/>
      <c r="D328" s="21"/>
      <c r="E328" s="21"/>
      <c r="F328" s="20"/>
    </row>
    <row r="329" spans="2:16" x14ac:dyDescent="0.25">
      <c r="B329" s="243" t="s">
        <v>743</v>
      </c>
      <c r="C329" s="243"/>
      <c r="D329" s="243"/>
      <c r="E329" s="243"/>
      <c r="F329" s="20"/>
    </row>
    <row r="330" spans="2:16" ht="15.75" thickBot="1" x14ac:dyDescent="0.3">
      <c r="B330" s="3"/>
      <c r="F330" s="20"/>
    </row>
    <row r="331" spans="2:16" x14ac:dyDescent="0.25">
      <c r="B331" s="4" t="s">
        <v>5</v>
      </c>
      <c r="C331" s="197" t="s">
        <v>348</v>
      </c>
      <c r="D331" s="208" t="s">
        <v>349</v>
      </c>
      <c r="E331" s="232" t="s">
        <v>735</v>
      </c>
      <c r="F331" s="18"/>
      <c r="G331" s="4" t="s">
        <v>5</v>
      </c>
      <c r="H331" s="197" t="s">
        <v>348</v>
      </c>
      <c r="I331" s="208" t="s">
        <v>349</v>
      </c>
      <c r="J331" s="211" t="s">
        <v>741</v>
      </c>
      <c r="K331" s="205" t="s">
        <v>733</v>
      </c>
    </row>
    <row r="332" spans="2:16" x14ac:dyDescent="0.25">
      <c r="B332" s="15" t="s">
        <v>346</v>
      </c>
      <c r="C332" s="198"/>
      <c r="D332" s="209"/>
      <c r="E332" s="233"/>
      <c r="G332" s="15" t="s">
        <v>346</v>
      </c>
      <c r="H332" s="198"/>
      <c r="I332" s="209"/>
      <c r="J332" s="212"/>
      <c r="K332" s="206"/>
    </row>
    <row r="333" spans="2:16" ht="15.75" thickBot="1" x14ac:dyDescent="0.3">
      <c r="B333" s="6" t="s">
        <v>347</v>
      </c>
      <c r="C333" s="199"/>
      <c r="D333" s="210"/>
      <c r="E333" s="234"/>
      <c r="F333" s="21"/>
      <c r="G333" s="6" t="s">
        <v>347</v>
      </c>
      <c r="H333" s="199"/>
      <c r="I333" s="210"/>
      <c r="J333" s="212"/>
      <c r="K333" s="206"/>
    </row>
    <row r="334" spans="2:16" ht="15.75" thickBot="1" x14ac:dyDescent="0.3">
      <c r="B334" s="6" t="s">
        <v>12</v>
      </c>
      <c r="C334" s="10" t="s">
        <v>386</v>
      </c>
      <c r="D334" s="26" t="s">
        <v>387</v>
      </c>
      <c r="E334" s="68">
        <v>3.68</v>
      </c>
      <c r="F334" s="21"/>
      <c r="G334" s="6" t="s">
        <v>12</v>
      </c>
      <c r="H334" s="10" t="s">
        <v>386</v>
      </c>
      <c r="I334" s="26" t="s">
        <v>387</v>
      </c>
      <c r="J334" s="120">
        <v>9.82</v>
      </c>
      <c r="K334" s="148">
        <v>5.0199999999999996</v>
      </c>
      <c r="M334" s="120">
        <v>9.82</v>
      </c>
      <c r="N334" s="106">
        <v>1.95583</v>
      </c>
      <c r="O334" s="106">
        <f t="shared" ref="O334:O343" si="16">+M334/N334</f>
        <v>5.020886273346866</v>
      </c>
      <c r="P334" s="107">
        <f t="shared" ref="P334:P343" si="17">ROUND(O334,2)</f>
        <v>5.0199999999999996</v>
      </c>
    </row>
    <row r="335" spans="2:16" ht="26.25" thickBot="1" x14ac:dyDescent="0.3">
      <c r="B335" s="6" t="s">
        <v>14</v>
      </c>
      <c r="C335" s="10" t="s">
        <v>388</v>
      </c>
      <c r="D335" s="26" t="s">
        <v>389</v>
      </c>
      <c r="E335" s="68">
        <v>4.8</v>
      </c>
      <c r="F335" s="25"/>
      <c r="G335" s="6" t="s">
        <v>14</v>
      </c>
      <c r="H335" s="10" t="s">
        <v>388</v>
      </c>
      <c r="I335" s="26" t="s">
        <v>389</v>
      </c>
      <c r="J335" s="120">
        <v>12.7</v>
      </c>
      <c r="K335" s="148">
        <v>6.49</v>
      </c>
      <c r="M335" s="120">
        <v>12.7</v>
      </c>
      <c r="N335" s="106">
        <v>1.95583</v>
      </c>
      <c r="O335" s="106">
        <f t="shared" si="16"/>
        <v>6.4934068911919747</v>
      </c>
      <c r="P335" s="107">
        <f t="shared" si="17"/>
        <v>6.49</v>
      </c>
    </row>
    <row r="336" spans="2:16" ht="26.25" thickBot="1" x14ac:dyDescent="0.3">
      <c r="B336" s="6" t="s">
        <v>20</v>
      </c>
      <c r="C336" s="10" t="s">
        <v>390</v>
      </c>
      <c r="D336" s="26" t="s">
        <v>387</v>
      </c>
      <c r="E336" s="68">
        <v>10.5</v>
      </c>
      <c r="F336" s="20"/>
      <c r="G336" s="6" t="s">
        <v>20</v>
      </c>
      <c r="H336" s="10" t="s">
        <v>390</v>
      </c>
      <c r="I336" s="26" t="s">
        <v>387</v>
      </c>
      <c r="J336" s="120">
        <v>28</v>
      </c>
      <c r="K336" s="148">
        <v>14.32</v>
      </c>
      <c r="M336" s="120">
        <v>28</v>
      </c>
      <c r="N336" s="106">
        <v>1.95583</v>
      </c>
      <c r="O336" s="106">
        <f t="shared" si="16"/>
        <v>14.316172673494117</v>
      </c>
      <c r="P336" s="107">
        <f t="shared" si="17"/>
        <v>14.32</v>
      </c>
    </row>
    <row r="337" spans="2:16" ht="15.75" thickBot="1" x14ac:dyDescent="0.3">
      <c r="B337" s="6" t="s">
        <v>22</v>
      </c>
      <c r="C337" s="10" t="s">
        <v>391</v>
      </c>
      <c r="D337" s="26" t="s">
        <v>387</v>
      </c>
      <c r="E337" s="68">
        <v>19.399999999999999</v>
      </c>
      <c r="F337" s="20"/>
      <c r="G337" s="6" t="s">
        <v>22</v>
      </c>
      <c r="H337" s="10" t="s">
        <v>391</v>
      </c>
      <c r="I337" s="26" t="s">
        <v>387</v>
      </c>
      <c r="J337" s="120">
        <v>51.7</v>
      </c>
      <c r="K337" s="148">
        <v>26.43</v>
      </c>
      <c r="M337" s="120">
        <v>51.7</v>
      </c>
      <c r="N337" s="106">
        <v>1.95583</v>
      </c>
      <c r="O337" s="106">
        <f t="shared" si="16"/>
        <v>26.433790257844496</v>
      </c>
      <c r="P337" s="107">
        <f t="shared" si="17"/>
        <v>26.43</v>
      </c>
    </row>
    <row r="338" spans="2:16" ht="15.75" thickBot="1" x14ac:dyDescent="0.3">
      <c r="B338" s="6" t="s">
        <v>24</v>
      </c>
      <c r="C338" s="10" t="s">
        <v>392</v>
      </c>
      <c r="D338" s="26" t="s">
        <v>387</v>
      </c>
      <c r="E338" s="68">
        <v>11.1</v>
      </c>
      <c r="F338" s="20"/>
      <c r="G338" s="6" t="s">
        <v>24</v>
      </c>
      <c r="H338" s="10" t="s">
        <v>392</v>
      </c>
      <c r="I338" s="26" t="s">
        <v>387</v>
      </c>
      <c r="J338" s="120">
        <v>29.6</v>
      </c>
      <c r="K338" s="148">
        <v>15.13</v>
      </c>
      <c r="M338" s="120">
        <v>29.6</v>
      </c>
      <c r="N338" s="106">
        <v>1.95583</v>
      </c>
      <c r="O338" s="106">
        <f t="shared" si="16"/>
        <v>15.134239683408069</v>
      </c>
      <c r="P338" s="107">
        <f t="shared" si="17"/>
        <v>15.13</v>
      </c>
    </row>
    <row r="339" spans="2:16" ht="15.75" thickBot="1" x14ac:dyDescent="0.3">
      <c r="B339" s="6" t="s">
        <v>26</v>
      </c>
      <c r="C339" s="10" t="s">
        <v>393</v>
      </c>
      <c r="D339" s="26" t="s">
        <v>387</v>
      </c>
      <c r="E339" s="68">
        <v>6.6</v>
      </c>
      <c r="F339" s="20"/>
      <c r="G339" s="6" t="s">
        <v>26</v>
      </c>
      <c r="H339" s="10" t="s">
        <v>393</v>
      </c>
      <c r="I339" s="26" t="s">
        <v>387</v>
      </c>
      <c r="J339" s="120">
        <v>17.7</v>
      </c>
      <c r="K339" s="148">
        <v>9.0500000000000007</v>
      </c>
      <c r="M339" s="120">
        <v>17.7</v>
      </c>
      <c r="N339" s="106">
        <v>1.95583</v>
      </c>
      <c r="O339" s="106">
        <f t="shared" si="16"/>
        <v>9.0498662971730663</v>
      </c>
      <c r="P339" s="107">
        <f t="shared" si="17"/>
        <v>9.0500000000000007</v>
      </c>
    </row>
    <row r="340" spans="2:16" ht="15.75" thickBot="1" x14ac:dyDescent="0.3">
      <c r="B340" s="6" t="s">
        <v>28</v>
      </c>
      <c r="C340" s="10" t="s">
        <v>394</v>
      </c>
      <c r="D340" s="26" t="s">
        <v>387</v>
      </c>
      <c r="E340" s="68">
        <v>7.9</v>
      </c>
      <c r="F340" s="20"/>
      <c r="G340" s="6" t="s">
        <v>28</v>
      </c>
      <c r="H340" s="10" t="s">
        <v>394</v>
      </c>
      <c r="I340" s="26" t="s">
        <v>387</v>
      </c>
      <c r="J340" s="120">
        <v>21.1</v>
      </c>
      <c r="K340" s="148">
        <v>10.79</v>
      </c>
      <c r="M340" s="120">
        <v>21.1</v>
      </c>
      <c r="N340" s="106">
        <v>1.95583</v>
      </c>
      <c r="O340" s="106">
        <f t="shared" si="16"/>
        <v>10.788258693240211</v>
      </c>
      <c r="P340" s="107">
        <f t="shared" si="17"/>
        <v>10.79</v>
      </c>
    </row>
    <row r="341" spans="2:16" ht="26.25" thickBot="1" x14ac:dyDescent="0.3">
      <c r="B341" s="6" t="s">
        <v>30</v>
      </c>
      <c r="C341" s="10" t="s">
        <v>395</v>
      </c>
      <c r="D341" s="26" t="s">
        <v>387</v>
      </c>
      <c r="E341" s="68">
        <v>11.9</v>
      </c>
      <c r="F341" s="20"/>
      <c r="G341" s="6" t="s">
        <v>30</v>
      </c>
      <c r="H341" s="10" t="s">
        <v>395</v>
      </c>
      <c r="I341" s="26" t="s">
        <v>387</v>
      </c>
      <c r="J341" s="120">
        <v>31.6</v>
      </c>
      <c r="K341" s="148">
        <v>16.16</v>
      </c>
      <c r="M341" s="120">
        <v>31.6</v>
      </c>
      <c r="N341" s="106">
        <v>1.95583</v>
      </c>
      <c r="O341" s="106">
        <f t="shared" si="16"/>
        <v>16.156823445800505</v>
      </c>
      <c r="P341" s="107">
        <f t="shared" si="17"/>
        <v>16.16</v>
      </c>
    </row>
    <row r="342" spans="2:16" ht="26.25" thickBot="1" x14ac:dyDescent="0.3">
      <c r="B342" s="6" t="s">
        <v>32</v>
      </c>
      <c r="C342" s="10" t="s">
        <v>396</v>
      </c>
      <c r="D342" s="26" t="s">
        <v>387</v>
      </c>
      <c r="E342" s="68">
        <v>3.3</v>
      </c>
      <c r="F342" s="20"/>
      <c r="G342" s="6" t="s">
        <v>32</v>
      </c>
      <c r="H342" s="10" t="s">
        <v>396</v>
      </c>
      <c r="I342" s="26" t="s">
        <v>387</v>
      </c>
      <c r="J342" s="120">
        <v>8.8000000000000007</v>
      </c>
      <c r="K342" s="148">
        <v>4.5</v>
      </c>
      <c r="M342" s="120">
        <v>8.8000000000000007</v>
      </c>
      <c r="N342" s="106">
        <v>1.95583</v>
      </c>
      <c r="O342" s="106">
        <f t="shared" si="16"/>
        <v>4.4993685545267228</v>
      </c>
      <c r="P342" s="107">
        <f t="shared" si="17"/>
        <v>4.5</v>
      </c>
    </row>
    <row r="343" spans="2:16" ht="15.75" thickBot="1" x14ac:dyDescent="0.3">
      <c r="B343" s="6" t="s">
        <v>34</v>
      </c>
      <c r="C343" s="10" t="s">
        <v>397</v>
      </c>
      <c r="D343" s="26" t="s">
        <v>387</v>
      </c>
      <c r="E343" s="69">
        <v>13</v>
      </c>
      <c r="F343" s="20"/>
      <c r="G343" s="6" t="s">
        <v>34</v>
      </c>
      <c r="H343" s="10" t="s">
        <v>397</v>
      </c>
      <c r="I343" s="26" t="s">
        <v>387</v>
      </c>
      <c r="J343" s="120">
        <v>34.700000000000003</v>
      </c>
      <c r="K343" s="148">
        <v>17.739999999999998</v>
      </c>
      <c r="M343" s="120">
        <v>34.700000000000003</v>
      </c>
      <c r="N343" s="106">
        <v>1.95583</v>
      </c>
      <c r="O343" s="106">
        <f t="shared" si="16"/>
        <v>17.741828277508784</v>
      </c>
      <c r="P343" s="107">
        <f t="shared" si="17"/>
        <v>17.739999999999998</v>
      </c>
    </row>
    <row r="344" spans="2:16" x14ac:dyDescent="0.25">
      <c r="B344" s="21"/>
      <c r="C344" s="22"/>
      <c r="D344" s="22"/>
      <c r="E344" s="22"/>
      <c r="F344" s="20"/>
    </row>
    <row r="345" spans="2:16" x14ac:dyDescent="0.25">
      <c r="B345" s="243" t="s">
        <v>398</v>
      </c>
      <c r="C345" s="243"/>
      <c r="D345" s="243"/>
      <c r="E345" s="243"/>
      <c r="F345" s="20"/>
    </row>
    <row r="346" spans="2:16" ht="15.75" thickBot="1" x14ac:dyDescent="0.3">
      <c r="B346" s="3"/>
      <c r="F346" s="20"/>
    </row>
    <row r="347" spans="2:16" x14ac:dyDescent="0.25">
      <c r="B347" s="4" t="s">
        <v>5</v>
      </c>
      <c r="C347" s="197" t="s">
        <v>348</v>
      </c>
      <c r="D347" s="208" t="s">
        <v>349</v>
      </c>
      <c r="E347" s="59" t="s">
        <v>8</v>
      </c>
      <c r="F347" s="18"/>
      <c r="G347" s="4" t="s">
        <v>5</v>
      </c>
      <c r="H347" s="197" t="s">
        <v>348</v>
      </c>
      <c r="I347" s="208" t="s">
        <v>349</v>
      </c>
      <c r="J347" s="205" t="s">
        <v>741</v>
      </c>
      <c r="K347" s="205" t="s">
        <v>733</v>
      </c>
    </row>
    <row r="348" spans="2:16" ht="26.25" thickBot="1" x14ac:dyDescent="0.3">
      <c r="B348" s="6" t="s">
        <v>6</v>
      </c>
      <c r="C348" s="199"/>
      <c r="D348" s="210"/>
      <c r="E348" s="61" t="s">
        <v>9</v>
      </c>
      <c r="G348" s="6" t="s">
        <v>6</v>
      </c>
      <c r="H348" s="199"/>
      <c r="I348" s="210"/>
      <c r="J348" s="206"/>
      <c r="K348" s="207"/>
    </row>
    <row r="349" spans="2:16" ht="15.75" thickBot="1" x14ac:dyDescent="0.3">
      <c r="B349" s="12" t="s">
        <v>12</v>
      </c>
      <c r="C349" s="10" t="s">
        <v>399</v>
      </c>
      <c r="D349" s="26" t="s">
        <v>400</v>
      </c>
      <c r="E349" s="70">
        <v>14.1</v>
      </c>
      <c r="F349" s="21"/>
      <c r="G349" s="12" t="s">
        <v>12</v>
      </c>
      <c r="H349" s="10" t="s">
        <v>399</v>
      </c>
      <c r="I349" s="26" t="s">
        <v>400</v>
      </c>
      <c r="J349" s="121">
        <v>37.6</v>
      </c>
      <c r="K349" s="149">
        <v>19.22</v>
      </c>
      <c r="M349" s="120">
        <v>37.6</v>
      </c>
      <c r="N349" s="106">
        <v>1.95583</v>
      </c>
      <c r="O349" s="106">
        <f t="shared" ref="O349" si="18">+M349/N349</f>
        <v>19.224574732977818</v>
      </c>
      <c r="P349" s="107">
        <f t="shared" ref="P349" si="19">ROUND(O349,2)</f>
        <v>19.22</v>
      </c>
    </row>
    <row r="350" spans="2:16" x14ac:dyDescent="0.25">
      <c r="B350" s="22"/>
      <c r="C350" s="22"/>
      <c r="D350" s="21"/>
      <c r="E350" s="21"/>
      <c r="F350" s="21"/>
    </row>
    <row r="351" spans="2:16" x14ac:dyDescent="0.25">
      <c r="B351" s="243" t="s">
        <v>401</v>
      </c>
      <c r="C351" s="243"/>
      <c r="D351" s="243"/>
      <c r="E351" s="243"/>
      <c r="F351" s="22"/>
    </row>
    <row r="352" spans="2:16" ht="15.75" thickBot="1" x14ac:dyDescent="0.3">
      <c r="B352" s="3"/>
      <c r="F352" s="22"/>
    </row>
    <row r="353" spans="2:16" x14ac:dyDescent="0.25">
      <c r="B353" s="4" t="s">
        <v>5</v>
      </c>
      <c r="C353" s="197" t="s">
        <v>348</v>
      </c>
      <c r="D353" s="208" t="s">
        <v>349</v>
      </c>
      <c r="E353" s="59" t="s">
        <v>8</v>
      </c>
      <c r="F353" s="18"/>
      <c r="G353" s="4" t="s">
        <v>5</v>
      </c>
      <c r="H353" s="197" t="s">
        <v>348</v>
      </c>
      <c r="I353" s="208" t="s">
        <v>349</v>
      </c>
      <c r="J353" s="205" t="s">
        <v>741</v>
      </c>
      <c r="K353" s="205" t="s">
        <v>733</v>
      </c>
    </row>
    <row r="354" spans="2:16" ht="26.25" thickBot="1" x14ac:dyDescent="0.3">
      <c r="B354" s="6" t="s">
        <v>6</v>
      </c>
      <c r="C354" s="199"/>
      <c r="D354" s="210"/>
      <c r="E354" s="67" t="s">
        <v>9</v>
      </c>
      <c r="G354" s="6" t="s">
        <v>6</v>
      </c>
      <c r="H354" s="199"/>
      <c r="I354" s="210"/>
      <c r="J354" s="206"/>
      <c r="K354" s="206"/>
    </row>
    <row r="355" spans="2:16" ht="15.75" thickBot="1" x14ac:dyDescent="0.3">
      <c r="B355" s="6" t="s">
        <v>12</v>
      </c>
      <c r="C355" s="10" t="s">
        <v>402</v>
      </c>
      <c r="D355" s="26"/>
      <c r="E355" s="74"/>
      <c r="F355" s="21"/>
      <c r="G355" s="6" t="s">
        <v>12</v>
      </c>
      <c r="H355" s="10" t="s">
        <v>402</v>
      </c>
      <c r="I355" s="26" t="s">
        <v>400</v>
      </c>
      <c r="J355" s="122">
        <v>33.799999999999997</v>
      </c>
      <c r="K355" s="113">
        <v>17.28</v>
      </c>
      <c r="M355" s="51">
        <v>33.799999999999997</v>
      </c>
      <c r="N355" s="106">
        <v>1.95583</v>
      </c>
      <c r="O355" s="106">
        <f t="shared" ref="O355:O378" si="20">+M355/N355</f>
        <v>17.281665584432183</v>
      </c>
      <c r="P355" s="107">
        <f t="shared" ref="P355:P378" si="21">ROUND(O355,2)</f>
        <v>17.28</v>
      </c>
    </row>
    <row r="356" spans="2:16" ht="15.75" thickBot="1" x14ac:dyDescent="0.3">
      <c r="B356" s="6" t="s">
        <v>339</v>
      </c>
      <c r="C356" s="10" t="s">
        <v>403</v>
      </c>
      <c r="D356" s="26" t="s">
        <v>400</v>
      </c>
      <c r="E356" s="72">
        <v>12.7</v>
      </c>
      <c r="F356" s="21"/>
      <c r="G356" s="6"/>
      <c r="H356" s="10"/>
      <c r="I356" s="26"/>
      <c r="J356" s="123"/>
      <c r="K356" s="97"/>
      <c r="M356" s="54"/>
      <c r="N356" s="106"/>
      <c r="O356" s="106"/>
      <c r="P356" s="107"/>
    </row>
    <row r="357" spans="2:16" ht="15.75" thickBot="1" x14ac:dyDescent="0.3">
      <c r="B357" s="6" t="s">
        <v>341</v>
      </c>
      <c r="C357" s="10" t="s">
        <v>404</v>
      </c>
      <c r="D357" s="26" t="s">
        <v>400</v>
      </c>
      <c r="E357" s="72">
        <v>16.399999999999999</v>
      </c>
      <c r="F357" s="20"/>
      <c r="G357" s="6"/>
      <c r="H357" s="10"/>
      <c r="I357" s="26"/>
      <c r="J357" s="124"/>
      <c r="K357" s="99"/>
      <c r="M357" s="54"/>
      <c r="N357" s="106"/>
      <c r="O357" s="106"/>
      <c r="P357" s="107"/>
    </row>
    <row r="358" spans="2:16" ht="15.75" thickBot="1" x14ac:dyDescent="0.3">
      <c r="B358" s="6" t="s">
        <v>14</v>
      </c>
      <c r="C358" s="10" t="s">
        <v>405</v>
      </c>
      <c r="D358" s="26" t="s">
        <v>400</v>
      </c>
      <c r="E358" s="72">
        <v>18.399999999999999</v>
      </c>
      <c r="F358" s="20"/>
      <c r="G358" s="6" t="s">
        <v>14</v>
      </c>
      <c r="H358" s="10" t="s">
        <v>405</v>
      </c>
      <c r="I358" s="26" t="s">
        <v>400</v>
      </c>
      <c r="J358" s="125">
        <v>49.1</v>
      </c>
      <c r="K358" s="150">
        <v>25.1</v>
      </c>
      <c r="M358" s="120">
        <v>49.1</v>
      </c>
      <c r="N358" s="106">
        <v>1.95583</v>
      </c>
      <c r="O358" s="106">
        <f t="shared" si="20"/>
        <v>25.104431366734328</v>
      </c>
      <c r="P358" s="107">
        <f t="shared" si="21"/>
        <v>25.1</v>
      </c>
    </row>
    <row r="359" spans="2:16" ht="26.25" thickBot="1" x14ac:dyDescent="0.3">
      <c r="B359" s="6" t="s">
        <v>20</v>
      </c>
      <c r="C359" s="10" t="s">
        <v>406</v>
      </c>
      <c r="D359" s="26" t="s">
        <v>400</v>
      </c>
      <c r="E359" s="72">
        <v>35.299999999999997</v>
      </c>
      <c r="F359" s="20"/>
      <c r="G359" s="6" t="s">
        <v>20</v>
      </c>
      <c r="H359" s="10" t="s">
        <v>406</v>
      </c>
      <c r="I359" s="26" t="s">
        <v>400</v>
      </c>
      <c r="J359" s="126">
        <v>94.3</v>
      </c>
      <c r="K359" s="150">
        <v>48.21</v>
      </c>
      <c r="M359" s="120">
        <v>94.3</v>
      </c>
      <c r="N359" s="106">
        <v>1.95583</v>
      </c>
      <c r="O359" s="106">
        <f t="shared" si="20"/>
        <v>48.214824396803401</v>
      </c>
      <c r="P359" s="107">
        <f t="shared" si="21"/>
        <v>48.21</v>
      </c>
    </row>
    <row r="360" spans="2:16" ht="26.25" thickBot="1" x14ac:dyDescent="0.3">
      <c r="B360" s="6" t="s">
        <v>22</v>
      </c>
      <c r="C360" s="10" t="s">
        <v>407</v>
      </c>
      <c r="D360" s="26" t="s">
        <v>400</v>
      </c>
      <c r="E360" s="72">
        <v>17</v>
      </c>
      <c r="F360" s="20"/>
      <c r="G360" s="6" t="s">
        <v>22</v>
      </c>
      <c r="H360" s="10" t="s">
        <v>407</v>
      </c>
      <c r="I360" s="26" t="s">
        <v>400</v>
      </c>
      <c r="J360" s="126">
        <v>45.3</v>
      </c>
      <c r="K360" s="150">
        <v>23.16</v>
      </c>
      <c r="M360" s="120">
        <v>45.3</v>
      </c>
      <c r="N360" s="106">
        <v>1.95583</v>
      </c>
      <c r="O360" s="106">
        <f t="shared" si="20"/>
        <v>23.161522218188697</v>
      </c>
      <c r="P360" s="107">
        <f t="shared" si="21"/>
        <v>23.16</v>
      </c>
    </row>
    <row r="361" spans="2:16" ht="26.25" thickBot="1" x14ac:dyDescent="0.3">
      <c r="B361" s="6" t="s">
        <v>24</v>
      </c>
      <c r="C361" s="10" t="s">
        <v>408</v>
      </c>
      <c r="D361" s="26" t="s">
        <v>400</v>
      </c>
      <c r="E361" s="72">
        <v>21.4</v>
      </c>
      <c r="F361" s="20"/>
      <c r="G361" s="6" t="s">
        <v>24</v>
      </c>
      <c r="H361" s="10" t="s">
        <v>408</v>
      </c>
      <c r="I361" s="26" t="s">
        <v>400</v>
      </c>
      <c r="J361" s="126">
        <v>57</v>
      </c>
      <c r="K361" s="150">
        <v>29.14</v>
      </c>
      <c r="M361" s="120">
        <v>57</v>
      </c>
      <c r="N361" s="106">
        <v>1.95583</v>
      </c>
      <c r="O361" s="106">
        <f t="shared" si="20"/>
        <v>29.143637228184453</v>
      </c>
      <c r="P361" s="107">
        <f t="shared" si="21"/>
        <v>29.14</v>
      </c>
    </row>
    <row r="362" spans="2:16" ht="15.75" thickBot="1" x14ac:dyDescent="0.3">
      <c r="B362" s="6" t="s">
        <v>26</v>
      </c>
      <c r="C362" s="10" t="s">
        <v>409</v>
      </c>
      <c r="D362" s="26" t="s">
        <v>400</v>
      </c>
      <c r="E362" s="72">
        <v>21.4</v>
      </c>
      <c r="F362" s="20"/>
      <c r="G362" s="6" t="s">
        <v>26</v>
      </c>
      <c r="H362" s="10" t="s">
        <v>409</v>
      </c>
      <c r="I362" s="26" t="s">
        <v>400</v>
      </c>
      <c r="J362" s="126">
        <v>57</v>
      </c>
      <c r="K362" s="150">
        <v>29.14</v>
      </c>
      <c r="M362" s="120">
        <v>57</v>
      </c>
      <c r="N362" s="106">
        <v>1.95583</v>
      </c>
      <c r="O362" s="106">
        <f t="shared" si="20"/>
        <v>29.143637228184453</v>
      </c>
      <c r="P362" s="107">
        <f t="shared" si="21"/>
        <v>29.14</v>
      </c>
    </row>
    <row r="363" spans="2:16" ht="15.75" thickBot="1" x14ac:dyDescent="0.3">
      <c r="B363" s="6" t="s">
        <v>28</v>
      </c>
      <c r="C363" s="10" t="s">
        <v>410</v>
      </c>
      <c r="D363" s="26" t="s">
        <v>400</v>
      </c>
      <c r="E363" s="72">
        <v>17</v>
      </c>
      <c r="F363" s="20"/>
      <c r="G363" s="6" t="s">
        <v>28</v>
      </c>
      <c r="H363" s="10" t="s">
        <v>410</v>
      </c>
      <c r="I363" s="21" t="s">
        <v>400</v>
      </c>
      <c r="J363" s="126">
        <v>45.3</v>
      </c>
      <c r="K363" s="150">
        <v>23.16</v>
      </c>
      <c r="M363" s="120">
        <v>45.3</v>
      </c>
      <c r="N363" s="106">
        <v>1.95583</v>
      </c>
      <c r="O363" s="106">
        <f t="shared" si="20"/>
        <v>23.161522218188697</v>
      </c>
      <c r="P363" s="107">
        <f t="shared" si="21"/>
        <v>23.16</v>
      </c>
    </row>
    <row r="364" spans="2:16" ht="15.75" thickBot="1" x14ac:dyDescent="0.3">
      <c r="B364" s="6" t="s">
        <v>30</v>
      </c>
      <c r="C364" s="10" t="s">
        <v>411</v>
      </c>
      <c r="D364" s="26"/>
      <c r="E364" s="72"/>
      <c r="F364" s="20"/>
      <c r="G364" s="6" t="s">
        <v>30</v>
      </c>
      <c r="H364" s="56" t="s">
        <v>411</v>
      </c>
      <c r="I364" s="98" t="s">
        <v>400</v>
      </c>
      <c r="J364" s="127" t="s">
        <v>744</v>
      </c>
      <c r="K364" s="151">
        <v>17.28</v>
      </c>
      <c r="M364" s="120">
        <v>33.799999999999997</v>
      </c>
      <c r="N364" s="106">
        <v>1.95583</v>
      </c>
      <c r="O364" s="106">
        <f t="shared" si="20"/>
        <v>17.281665584432183</v>
      </c>
      <c r="P364" s="107">
        <f t="shared" si="21"/>
        <v>17.28</v>
      </c>
    </row>
    <row r="365" spans="2:16" ht="15.75" thickBot="1" x14ac:dyDescent="0.3">
      <c r="B365" s="6" t="s">
        <v>368</v>
      </c>
      <c r="C365" s="10" t="s">
        <v>412</v>
      </c>
      <c r="D365" s="26" t="s">
        <v>400</v>
      </c>
      <c r="E365" s="72">
        <v>12.7</v>
      </c>
      <c r="F365" s="20"/>
      <c r="G365" s="6"/>
      <c r="H365" s="10"/>
      <c r="I365" s="26"/>
      <c r="J365" s="128"/>
      <c r="K365" s="152"/>
      <c r="M365" s="54"/>
      <c r="N365" s="106"/>
      <c r="O365" s="106"/>
      <c r="P365" s="107"/>
    </row>
    <row r="366" spans="2:16" ht="15.75" thickBot="1" x14ac:dyDescent="0.3">
      <c r="B366" s="6" t="s">
        <v>413</v>
      </c>
      <c r="C366" s="10" t="s">
        <v>414</v>
      </c>
      <c r="D366" s="26" t="s">
        <v>400</v>
      </c>
      <c r="E366" s="72">
        <v>16.399999999999999</v>
      </c>
      <c r="F366" s="20"/>
      <c r="G366" s="6"/>
      <c r="H366" s="10"/>
      <c r="I366" s="26"/>
      <c r="J366" s="129"/>
      <c r="K366" s="153"/>
      <c r="M366" s="54"/>
      <c r="N366" s="106"/>
      <c r="O366" s="106"/>
      <c r="P366" s="107"/>
    </row>
    <row r="367" spans="2:16" ht="15.75" thickBot="1" x14ac:dyDescent="0.3">
      <c r="B367" s="6" t="s">
        <v>32</v>
      </c>
      <c r="C367" s="10" t="s">
        <v>415</v>
      </c>
      <c r="D367" s="26"/>
      <c r="E367" s="72"/>
      <c r="F367" s="20"/>
      <c r="G367" s="6" t="s">
        <v>32</v>
      </c>
      <c r="H367" s="10" t="s">
        <v>415</v>
      </c>
      <c r="I367" s="26" t="s">
        <v>400</v>
      </c>
      <c r="J367" s="122" t="s">
        <v>745</v>
      </c>
      <c r="K367" s="154">
        <v>21.17</v>
      </c>
      <c r="M367" s="120">
        <v>41.4</v>
      </c>
      <c r="N367" s="106">
        <v>1.95583</v>
      </c>
      <c r="O367" s="106">
        <f t="shared" si="20"/>
        <v>21.167483881523445</v>
      </c>
      <c r="P367" s="107">
        <f t="shared" si="21"/>
        <v>21.17</v>
      </c>
    </row>
    <row r="368" spans="2:16" ht="15.75" thickBot="1" x14ac:dyDescent="0.3">
      <c r="B368" s="6" t="s">
        <v>370</v>
      </c>
      <c r="C368" s="10" t="s">
        <v>412</v>
      </c>
      <c r="D368" s="26" t="s">
        <v>400</v>
      </c>
      <c r="E368" s="72">
        <v>15.5</v>
      </c>
      <c r="F368" s="20"/>
      <c r="G368" s="6"/>
      <c r="H368" s="10"/>
      <c r="I368" s="26"/>
      <c r="J368" s="123"/>
      <c r="K368" s="97"/>
      <c r="M368" s="54"/>
      <c r="N368" s="106"/>
      <c r="O368" s="106"/>
      <c r="P368" s="107"/>
    </row>
    <row r="369" spans="2:16" ht="15.75" thickBot="1" x14ac:dyDescent="0.3">
      <c r="B369" s="6" t="s">
        <v>416</v>
      </c>
      <c r="C369" s="10" t="s">
        <v>414</v>
      </c>
      <c r="D369" s="26" t="s">
        <v>400</v>
      </c>
      <c r="E369" s="72">
        <v>20</v>
      </c>
      <c r="F369" s="20"/>
      <c r="G369" s="6"/>
      <c r="H369" s="10"/>
      <c r="I369" s="26"/>
      <c r="J369" s="124"/>
      <c r="K369" s="99"/>
      <c r="M369" s="54"/>
      <c r="N369" s="106"/>
      <c r="O369" s="106"/>
      <c r="P369" s="107"/>
    </row>
    <row r="370" spans="2:16" ht="26.25" thickBot="1" x14ac:dyDescent="0.3">
      <c r="B370" s="6" t="s">
        <v>34</v>
      </c>
      <c r="C370" s="10" t="s">
        <v>417</v>
      </c>
      <c r="D370" s="26" t="s">
        <v>400</v>
      </c>
      <c r="E370" s="72">
        <v>0.8</v>
      </c>
      <c r="F370" s="20"/>
      <c r="G370" s="6" t="s">
        <v>34</v>
      </c>
      <c r="H370" s="10" t="s">
        <v>417</v>
      </c>
      <c r="I370" s="26" t="s">
        <v>400</v>
      </c>
      <c r="J370" s="125">
        <v>2.1</v>
      </c>
      <c r="K370" s="155">
        <v>1.07</v>
      </c>
      <c r="M370" s="120">
        <v>2.1</v>
      </c>
      <c r="N370" s="106">
        <v>1.95583</v>
      </c>
      <c r="O370" s="106">
        <f t="shared" si="20"/>
        <v>1.0737129505120588</v>
      </c>
      <c r="P370" s="107">
        <f t="shared" si="21"/>
        <v>1.07</v>
      </c>
    </row>
    <row r="371" spans="2:16" ht="15.75" thickBot="1" x14ac:dyDescent="0.3">
      <c r="B371" s="6" t="s">
        <v>36</v>
      </c>
      <c r="C371" s="10" t="s">
        <v>418</v>
      </c>
      <c r="D371" s="26" t="s">
        <v>400</v>
      </c>
      <c r="E371" s="72">
        <v>11.3</v>
      </c>
      <c r="F371" s="20"/>
      <c r="G371" s="6" t="s">
        <v>36</v>
      </c>
      <c r="H371" s="10" t="s">
        <v>418</v>
      </c>
      <c r="I371" s="26" t="s">
        <v>400</v>
      </c>
      <c r="J371" s="126">
        <v>30.2</v>
      </c>
      <c r="K371" s="150">
        <v>15.44</v>
      </c>
      <c r="M371" s="120">
        <v>30.2</v>
      </c>
      <c r="N371" s="106">
        <v>1.95583</v>
      </c>
      <c r="O371" s="106">
        <f t="shared" si="20"/>
        <v>15.441014812125799</v>
      </c>
      <c r="P371" s="107">
        <f t="shared" si="21"/>
        <v>15.44</v>
      </c>
    </row>
    <row r="372" spans="2:16" ht="15.75" thickBot="1" x14ac:dyDescent="0.3">
      <c r="B372" s="6" t="s">
        <v>38</v>
      </c>
      <c r="C372" s="10" t="s">
        <v>419</v>
      </c>
      <c r="D372" s="26" t="s">
        <v>400</v>
      </c>
      <c r="E372" s="72">
        <v>15.3</v>
      </c>
      <c r="F372" s="20"/>
      <c r="G372" s="6" t="s">
        <v>38</v>
      </c>
      <c r="H372" s="10" t="s">
        <v>419</v>
      </c>
      <c r="I372" s="26" t="s">
        <v>400</v>
      </c>
      <c r="J372" s="126">
        <v>40.700000000000003</v>
      </c>
      <c r="K372" s="150">
        <v>20.81</v>
      </c>
      <c r="M372" s="120">
        <v>40.700000000000003</v>
      </c>
      <c r="N372" s="106">
        <v>1.95583</v>
      </c>
      <c r="O372" s="106">
        <f t="shared" si="20"/>
        <v>20.809579564686093</v>
      </c>
      <c r="P372" s="107">
        <f t="shared" si="21"/>
        <v>20.81</v>
      </c>
    </row>
    <row r="373" spans="2:16" ht="15.75" thickBot="1" x14ac:dyDescent="0.3">
      <c r="B373" s="197" t="s">
        <v>40</v>
      </c>
      <c r="C373" s="10" t="s">
        <v>420</v>
      </c>
      <c r="D373" s="26" t="s">
        <v>400</v>
      </c>
      <c r="E373" s="72"/>
      <c r="F373" s="20"/>
      <c r="G373" s="197" t="s">
        <v>40</v>
      </c>
      <c r="H373" s="10" t="s">
        <v>420</v>
      </c>
      <c r="I373" s="26" t="s">
        <v>400</v>
      </c>
      <c r="J373" s="130"/>
      <c r="K373" s="130"/>
      <c r="M373" s="170"/>
      <c r="N373" s="106">
        <v>1.95583</v>
      </c>
      <c r="O373" s="106">
        <f t="shared" si="20"/>
        <v>0</v>
      </c>
      <c r="P373" s="107">
        <f t="shared" si="21"/>
        <v>0</v>
      </c>
    </row>
    <row r="374" spans="2:16" ht="15.75" thickBot="1" x14ac:dyDescent="0.3">
      <c r="B374" s="198"/>
      <c r="C374" s="10" t="s">
        <v>421</v>
      </c>
      <c r="D374" s="26" t="s">
        <v>400</v>
      </c>
      <c r="E374" s="72">
        <v>14.5</v>
      </c>
      <c r="F374" s="20"/>
      <c r="G374" s="198"/>
      <c r="H374" s="10" t="s">
        <v>421</v>
      </c>
      <c r="I374" s="26" t="s">
        <v>400</v>
      </c>
      <c r="J374" s="126">
        <v>38.6</v>
      </c>
      <c r="K374" s="150">
        <v>19.739999999999998</v>
      </c>
      <c r="M374" s="120">
        <v>38.6</v>
      </c>
      <c r="N374" s="106">
        <v>1.95583</v>
      </c>
      <c r="O374" s="106">
        <f t="shared" si="20"/>
        <v>19.735866614174036</v>
      </c>
      <c r="P374" s="107">
        <f t="shared" si="21"/>
        <v>19.739999999999998</v>
      </c>
    </row>
    <row r="375" spans="2:16" ht="15.75" thickBot="1" x14ac:dyDescent="0.3">
      <c r="B375" s="198"/>
      <c r="C375" s="10" t="s">
        <v>422</v>
      </c>
      <c r="D375" s="26" t="s">
        <v>400</v>
      </c>
      <c r="E375" s="72">
        <v>18.8</v>
      </c>
      <c r="F375" s="20"/>
      <c r="G375" s="198"/>
      <c r="H375" s="10" t="s">
        <v>422</v>
      </c>
      <c r="I375" s="26" t="s">
        <v>400</v>
      </c>
      <c r="J375" s="126">
        <v>50</v>
      </c>
      <c r="K375" s="150">
        <v>25.56</v>
      </c>
      <c r="M375" s="120">
        <v>50</v>
      </c>
      <c r="N375" s="106">
        <v>1.95583</v>
      </c>
      <c r="O375" s="106">
        <f t="shared" si="20"/>
        <v>25.564594059810926</v>
      </c>
      <c r="P375" s="107">
        <f t="shared" si="21"/>
        <v>25.56</v>
      </c>
    </row>
    <row r="376" spans="2:16" ht="15.75" thickBot="1" x14ac:dyDescent="0.3">
      <c r="B376" s="198"/>
      <c r="C376" s="10" t="s">
        <v>423</v>
      </c>
      <c r="D376" s="26" t="s">
        <v>400</v>
      </c>
      <c r="E376" s="72">
        <v>24.4</v>
      </c>
      <c r="F376" s="20"/>
      <c r="G376" s="198"/>
      <c r="H376" s="10" t="s">
        <v>423</v>
      </c>
      <c r="I376" s="26" t="s">
        <v>400</v>
      </c>
      <c r="J376" s="126">
        <v>64.8</v>
      </c>
      <c r="K376" s="150">
        <v>33.130000000000003</v>
      </c>
      <c r="M376" s="120">
        <v>64.8</v>
      </c>
      <c r="N376" s="106">
        <v>1.95583</v>
      </c>
      <c r="O376" s="106">
        <f t="shared" si="20"/>
        <v>33.131713901514956</v>
      </c>
      <c r="P376" s="107">
        <f t="shared" si="21"/>
        <v>33.130000000000003</v>
      </c>
    </row>
    <row r="377" spans="2:16" ht="15.75" thickBot="1" x14ac:dyDescent="0.3">
      <c r="B377" s="199"/>
      <c r="C377" s="10" t="s">
        <v>424</v>
      </c>
      <c r="D377" s="26" t="s">
        <v>400</v>
      </c>
      <c r="E377" s="72">
        <v>31.6</v>
      </c>
      <c r="F377" s="20"/>
      <c r="G377" s="199"/>
      <c r="H377" s="10" t="s">
        <v>424</v>
      </c>
      <c r="I377" s="26" t="s">
        <v>400</v>
      </c>
      <c r="J377" s="126">
        <v>84</v>
      </c>
      <c r="K377" s="150">
        <v>42.95</v>
      </c>
      <c r="M377" s="120">
        <v>84</v>
      </c>
      <c r="N377" s="106">
        <v>1.95583</v>
      </c>
      <c r="O377" s="106">
        <f t="shared" si="20"/>
        <v>42.948518020482354</v>
      </c>
      <c r="P377" s="107">
        <f t="shared" si="21"/>
        <v>42.95</v>
      </c>
    </row>
    <row r="378" spans="2:16" ht="15.75" thickBot="1" x14ac:dyDescent="0.3">
      <c r="B378" s="6" t="s">
        <v>42</v>
      </c>
      <c r="C378" s="10" t="s">
        <v>425</v>
      </c>
      <c r="D378" s="26" t="s">
        <v>400</v>
      </c>
      <c r="E378" s="73">
        <v>14.2</v>
      </c>
      <c r="F378" s="20"/>
      <c r="G378" s="6" t="s">
        <v>42</v>
      </c>
      <c r="H378" s="10" t="s">
        <v>425</v>
      </c>
      <c r="I378" s="26" t="s">
        <v>400</v>
      </c>
      <c r="J378" s="131">
        <v>37.9</v>
      </c>
      <c r="K378" s="156">
        <v>19.38</v>
      </c>
      <c r="M378" s="120">
        <v>37.9</v>
      </c>
      <c r="N378" s="106">
        <v>1.95583</v>
      </c>
      <c r="O378" s="106">
        <f t="shared" si="20"/>
        <v>19.37796229733668</v>
      </c>
      <c r="P378" s="107">
        <f t="shared" si="21"/>
        <v>19.38</v>
      </c>
    </row>
    <row r="379" spans="2:16" x14ac:dyDescent="0.25">
      <c r="B379" s="3"/>
      <c r="F379" s="20"/>
    </row>
    <row r="380" spans="2:16" x14ac:dyDescent="0.25">
      <c r="B380" s="243" t="s">
        <v>426</v>
      </c>
      <c r="C380" s="243"/>
      <c r="D380" s="243"/>
      <c r="E380" s="243"/>
      <c r="F380" s="20"/>
    </row>
    <row r="381" spans="2:16" ht="15.75" thickBot="1" x14ac:dyDescent="0.3">
      <c r="B381" s="3"/>
    </row>
    <row r="382" spans="2:16" x14ac:dyDescent="0.25">
      <c r="B382" s="4" t="s">
        <v>5</v>
      </c>
      <c r="C382" s="197" t="s">
        <v>348</v>
      </c>
      <c r="D382" s="208" t="s">
        <v>349</v>
      </c>
      <c r="E382" s="59" t="s">
        <v>8</v>
      </c>
      <c r="F382" s="18"/>
      <c r="G382" s="4" t="s">
        <v>5</v>
      </c>
      <c r="H382" s="197" t="s">
        <v>348</v>
      </c>
      <c r="I382" s="208" t="s">
        <v>349</v>
      </c>
      <c r="J382" s="211" t="s">
        <v>741</v>
      </c>
      <c r="K382" s="205" t="s">
        <v>733</v>
      </c>
    </row>
    <row r="383" spans="2:16" x14ac:dyDescent="0.25">
      <c r="B383" s="15" t="s">
        <v>346</v>
      </c>
      <c r="C383" s="198"/>
      <c r="D383" s="209"/>
      <c r="E383" s="60" t="s">
        <v>9</v>
      </c>
      <c r="G383" s="15" t="s">
        <v>346</v>
      </c>
      <c r="H383" s="198"/>
      <c r="I383" s="209"/>
      <c r="J383" s="212"/>
      <c r="K383" s="206"/>
    </row>
    <row r="384" spans="2:16" ht="15.75" thickBot="1" x14ac:dyDescent="0.3">
      <c r="B384" s="6" t="s">
        <v>347</v>
      </c>
      <c r="C384" s="199"/>
      <c r="D384" s="210"/>
      <c r="E384" s="61"/>
      <c r="F384" s="21"/>
      <c r="G384" s="6" t="s">
        <v>347</v>
      </c>
      <c r="H384" s="199"/>
      <c r="I384" s="210"/>
      <c r="J384" s="213"/>
      <c r="K384" s="207"/>
    </row>
    <row r="385" spans="2:16" ht="15.75" thickBot="1" x14ac:dyDescent="0.3">
      <c r="B385" s="6" t="s">
        <v>12</v>
      </c>
      <c r="C385" s="10" t="s">
        <v>427</v>
      </c>
      <c r="D385" s="26"/>
      <c r="E385" s="61"/>
      <c r="F385" s="21"/>
      <c r="G385" s="6" t="s">
        <v>12</v>
      </c>
      <c r="H385" s="10" t="s">
        <v>427</v>
      </c>
      <c r="I385" s="26"/>
      <c r="J385" s="157"/>
      <c r="K385" s="158"/>
    </row>
    <row r="386" spans="2:16" ht="15.75" thickBot="1" x14ac:dyDescent="0.3">
      <c r="B386" s="6" t="s">
        <v>339</v>
      </c>
      <c r="C386" s="10" t="s">
        <v>428</v>
      </c>
      <c r="D386" s="26" t="s">
        <v>400</v>
      </c>
      <c r="E386" s="73">
        <v>21.2</v>
      </c>
      <c r="F386" s="25"/>
      <c r="G386" s="6" t="s">
        <v>339</v>
      </c>
      <c r="H386" s="10" t="s">
        <v>428</v>
      </c>
      <c r="I386" s="26" t="s">
        <v>400</v>
      </c>
      <c r="J386" s="132">
        <v>56.5</v>
      </c>
      <c r="K386" s="159">
        <v>28.89</v>
      </c>
      <c r="M386" s="105">
        <v>56.5</v>
      </c>
      <c r="N386" s="106">
        <v>1.95583</v>
      </c>
      <c r="O386" s="106">
        <f t="shared" ref="O386:O449" si="22">+M386/N386</f>
        <v>28.887991287586345</v>
      </c>
      <c r="P386" s="107">
        <f t="shared" ref="P386:P449" si="23">ROUND(O386,2)</f>
        <v>28.89</v>
      </c>
    </row>
    <row r="387" spans="2:16" ht="15.75" thickBot="1" x14ac:dyDescent="0.3">
      <c r="B387" s="6" t="s">
        <v>341</v>
      </c>
      <c r="C387" s="10" t="s">
        <v>429</v>
      </c>
      <c r="D387" s="26" t="s">
        <v>400</v>
      </c>
      <c r="E387" s="73">
        <v>24</v>
      </c>
      <c r="F387" s="21"/>
      <c r="G387" s="6" t="s">
        <v>341</v>
      </c>
      <c r="H387" s="10" t="s">
        <v>429</v>
      </c>
      <c r="I387" s="26" t="s">
        <v>400</v>
      </c>
      <c r="J387" s="133">
        <v>64.2</v>
      </c>
      <c r="K387" s="160">
        <v>32.82</v>
      </c>
      <c r="M387" s="105">
        <v>64.2</v>
      </c>
      <c r="N387" s="106">
        <v>1.95583</v>
      </c>
      <c r="O387" s="106">
        <f t="shared" si="22"/>
        <v>32.824938772797232</v>
      </c>
      <c r="P387" s="107">
        <f t="shared" si="23"/>
        <v>32.82</v>
      </c>
    </row>
    <row r="388" spans="2:16" ht="15.75" thickBot="1" x14ac:dyDescent="0.3">
      <c r="B388" s="6" t="s">
        <v>430</v>
      </c>
      <c r="C388" s="10" t="s">
        <v>431</v>
      </c>
      <c r="D388" s="26" t="s">
        <v>400</v>
      </c>
      <c r="E388" s="73">
        <v>21.2</v>
      </c>
      <c r="F388" s="21"/>
      <c r="G388" s="6" t="s">
        <v>430</v>
      </c>
      <c r="H388" s="10" t="s">
        <v>431</v>
      </c>
      <c r="I388" s="26" t="s">
        <v>400</v>
      </c>
      <c r="J388" s="133">
        <v>56.5</v>
      </c>
      <c r="K388" s="160">
        <v>28.89</v>
      </c>
      <c r="M388" s="105">
        <v>56.5</v>
      </c>
      <c r="N388" s="106">
        <v>1.95583</v>
      </c>
      <c r="O388" s="106">
        <f t="shared" si="22"/>
        <v>28.887991287586345</v>
      </c>
      <c r="P388" s="107">
        <f t="shared" si="23"/>
        <v>28.89</v>
      </c>
    </row>
    <row r="389" spans="2:16" ht="15.75" thickBot="1" x14ac:dyDescent="0.3">
      <c r="B389" s="6" t="s">
        <v>432</v>
      </c>
      <c r="C389" s="10" t="s">
        <v>433</v>
      </c>
      <c r="D389" s="26" t="s">
        <v>400</v>
      </c>
      <c r="E389" s="73">
        <v>33.9</v>
      </c>
      <c r="F389" s="21"/>
      <c r="G389" s="6" t="s">
        <v>432</v>
      </c>
      <c r="H389" s="10" t="s">
        <v>433</v>
      </c>
      <c r="I389" s="26" t="s">
        <v>400</v>
      </c>
      <c r="J389" s="134">
        <v>90.5</v>
      </c>
      <c r="K389" s="160">
        <v>46.27</v>
      </c>
      <c r="M389" s="104">
        <v>90.5</v>
      </c>
      <c r="N389" s="106">
        <v>1.95583</v>
      </c>
      <c r="O389" s="106">
        <f t="shared" si="22"/>
        <v>46.271915248257777</v>
      </c>
      <c r="P389" s="107">
        <f t="shared" si="23"/>
        <v>46.27</v>
      </c>
    </row>
    <row r="390" spans="2:16" ht="15.75" thickBot="1" x14ac:dyDescent="0.3">
      <c r="B390" s="6" t="s">
        <v>434</v>
      </c>
      <c r="C390" s="10" t="s">
        <v>435</v>
      </c>
      <c r="D390" s="26" t="s">
        <v>400</v>
      </c>
      <c r="E390" s="73">
        <v>21.2</v>
      </c>
      <c r="F390" s="21"/>
      <c r="G390" s="6" t="s">
        <v>434</v>
      </c>
      <c r="H390" s="10" t="s">
        <v>435</v>
      </c>
      <c r="I390" s="26" t="s">
        <v>400</v>
      </c>
      <c r="J390" s="134">
        <v>56.5</v>
      </c>
      <c r="K390" s="160">
        <v>28.89</v>
      </c>
      <c r="M390" s="104">
        <v>56.5</v>
      </c>
      <c r="N390" s="106">
        <v>1.95583</v>
      </c>
      <c r="O390" s="106">
        <f t="shared" si="22"/>
        <v>28.887991287586345</v>
      </c>
      <c r="P390" s="107">
        <f t="shared" si="23"/>
        <v>28.89</v>
      </c>
    </row>
    <row r="391" spans="2:16" ht="15.75" thickBot="1" x14ac:dyDescent="0.3">
      <c r="B391" s="6" t="s">
        <v>14</v>
      </c>
      <c r="C391" s="10" t="s">
        <v>436</v>
      </c>
      <c r="D391" s="26"/>
      <c r="E391" s="73"/>
      <c r="F391" s="21"/>
      <c r="G391" s="6" t="s">
        <v>14</v>
      </c>
      <c r="H391" s="10" t="s">
        <v>436</v>
      </c>
      <c r="I391" s="26"/>
      <c r="J391" s="135"/>
      <c r="K391" s="161"/>
      <c r="M391" s="168"/>
      <c r="N391" s="106"/>
      <c r="O391" s="106"/>
      <c r="P391" s="107"/>
    </row>
    <row r="392" spans="2:16" ht="15.75" thickBot="1" x14ac:dyDescent="0.3">
      <c r="B392" s="6" t="s">
        <v>354</v>
      </c>
      <c r="C392" s="10" t="s">
        <v>428</v>
      </c>
      <c r="D392" s="26" t="s">
        <v>400</v>
      </c>
      <c r="E392" s="73">
        <v>22.6</v>
      </c>
      <c r="F392" s="21"/>
      <c r="G392" s="6" t="s">
        <v>354</v>
      </c>
      <c r="H392" s="10" t="s">
        <v>428</v>
      </c>
      <c r="I392" s="26" t="s">
        <v>400</v>
      </c>
      <c r="J392" s="133">
        <v>60.4</v>
      </c>
      <c r="K392" s="160">
        <v>30.88</v>
      </c>
      <c r="M392" s="105">
        <v>60.4</v>
      </c>
      <c r="N392" s="106">
        <v>1.95583</v>
      </c>
      <c r="O392" s="106">
        <f t="shared" si="22"/>
        <v>30.882029624251597</v>
      </c>
      <c r="P392" s="107">
        <f t="shared" si="23"/>
        <v>30.88</v>
      </c>
    </row>
    <row r="393" spans="2:16" ht="15.75" thickBot="1" x14ac:dyDescent="0.3">
      <c r="B393" s="6" t="s">
        <v>437</v>
      </c>
      <c r="C393" s="10" t="s">
        <v>429</v>
      </c>
      <c r="D393" s="26" t="s">
        <v>400</v>
      </c>
      <c r="E393" s="73">
        <v>24</v>
      </c>
      <c r="F393" s="21"/>
      <c r="G393" s="6" t="s">
        <v>437</v>
      </c>
      <c r="H393" s="10" t="s">
        <v>429</v>
      </c>
      <c r="I393" s="26" t="s">
        <v>400</v>
      </c>
      <c r="J393" s="133">
        <v>64.2</v>
      </c>
      <c r="K393" s="160">
        <v>32.82</v>
      </c>
      <c r="M393" s="105">
        <v>64.2</v>
      </c>
      <c r="N393" s="106">
        <v>1.95583</v>
      </c>
      <c r="O393" s="106">
        <f t="shared" si="22"/>
        <v>32.824938772797232</v>
      </c>
      <c r="P393" s="107">
        <f t="shared" si="23"/>
        <v>32.82</v>
      </c>
    </row>
    <row r="394" spans="2:16" ht="15.75" thickBot="1" x14ac:dyDescent="0.3">
      <c r="B394" s="6" t="s">
        <v>438</v>
      </c>
      <c r="C394" s="10" t="s">
        <v>431</v>
      </c>
      <c r="D394" s="26" t="s">
        <v>400</v>
      </c>
      <c r="E394" s="73">
        <v>21.2</v>
      </c>
      <c r="F394" s="21"/>
      <c r="G394" s="6" t="s">
        <v>438</v>
      </c>
      <c r="H394" s="10" t="s">
        <v>431</v>
      </c>
      <c r="I394" s="26" t="s">
        <v>400</v>
      </c>
      <c r="J394" s="133">
        <v>56.5</v>
      </c>
      <c r="K394" s="160">
        <v>28.89</v>
      </c>
      <c r="M394" s="105">
        <v>56.5</v>
      </c>
      <c r="N394" s="106">
        <v>1.95583</v>
      </c>
      <c r="O394" s="106">
        <f t="shared" si="22"/>
        <v>28.887991287586345</v>
      </c>
      <c r="P394" s="107">
        <f t="shared" si="23"/>
        <v>28.89</v>
      </c>
    </row>
    <row r="395" spans="2:16" ht="26.25" thickBot="1" x14ac:dyDescent="0.3">
      <c r="B395" s="6" t="s">
        <v>20</v>
      </c>
      <c r="C395" s="10" t="s">
        <v>439</v>
      </c>
      <c r="D395" s="26"/>
      <c r="E395" s="73"/>
      <c r="F395" s="21"/>
      <c r="G395" s="6" t="s">
        <v>20</v>
      </c>
      <c r="H395" s="10" t="s">
        <v>439</v>
      </c>
      <c r="I395" s="26"/>
      <c r="J395" s="135"/>
      <c r="K395" s="161"/>
      <c r="M395" s="168"/>
      <c r="N395" s="106"/>
      <c r="O395" s="106"/>
      <c r="P395" s="107"/>
    </row>
    <row r="396" spans="2:16" ht="15.75" thickBot="1" x14ac:dyDescent="0.3">
      <c r="B396" s="6" t="s">
        <v>356</v>
      </c>
      <c r="C396" s="10" t="s">
        <v>428</v>
      </c>
      <c r="D396" s="26" t="s">
        <v>400</v>
      </c>
      <c r="E396" s="73">
        <v>28.3</v>
      </c>
      <c r="F396" s="21"/>
      <c r="G396" s="6" t="s">
        <v>356</v>
      </c>
      <c r="H396" s="10" t="s">
        <v>428</v>
      </c>
      <c r="I396" s="26" t="s">
        <v>400</v>
      </c>
      <c r="J396" s="133">
        <v>75.7</v>
      </c>
      <c r="K396" s="160">
        <v>38.700000000000003</v>
      </c>
      <c r="M396" s="105">
        <v>75.7</v>
      </c>
      <c r="N396" s="106">
        <v>1.95583</v>
      </c>
      <c r="O396" s="106">
        <f t="shared" si="22"/>
        <v>38.704795406553743</v>
      </c>
      <c r="P396" s="107">
        <f t="shared" si="23"/>
        <v>38.700000000000003</v>
      </c>
    </row>
    <row r="397" spans="2:16" ht="15.75" thickBot="1" x14ac:dyDescent="0.3">
      <c r="B397" s="6" t="s">
        <v>440</v>
      </c>
      <c r="C397" s="10" t="s">
        <v>429</v>
      </c>
      <c r="D397" s="26" t="s">
        <v>400</v>
      </c>
      <c r="E397" s="73">
        <v>24</v>
      </c>
      <c r="F397" s="21"/>
      <c r="G397" s="6" t="s">
        <v>440</v>
      </c>
      <c r="H397" s="10" t="s">
        <v>429</v>
      </c>
      <c r="I397" s="26" t="s">
        <v>400</v>
      </c>
      <c r="J397" s="133">
        <v>64.2</v>
      </c>
      <c r="K397" s="160">
        <v>32.82</v>
      </c>
      <c r="M397" s="105">
        <v>64.2</v>
      </c>
      <c r="N397" s="106">
        <v>1.95583</v>
      </c>
      <c r="O397" s="106">
        <f t="shared" si="22"/>
        <v>32.824938772797232</v>
      </c>
      <c r="P397" s="107">
        <f t="shared" si="23"/>
        <v>32.82</v>
      </c>
    </row>
    <row r="398" spans="2:16" ht="15.75" thickBot="1" x14ac:dyDescent="0.3">
      <c r="B398" s="6" t="s">
        <v>441</v>
      </c>
      <c r="C398" s="10" t="s">
        <v>431</v>
      </c>
      <c r="D398" s="26" t="s">
        <v>400</v>
      </c>
      <c r="E398" s="73">
        <v>21.2</v>
      </c>
      <c r="F398" s="21"/>
      <c r="G398" s="6" t="s">
        <v>441</v>
      </c>
      <c r="H398" s="10" t="s">
        <v>431</v>
      </c>
      <c r="I398" s="26" t="s">
        <v>400</v>
      </c>
      <c r="J398" s="133">
        <v>56.5</v>
      </c>
      <c r="K398" s="160">
        <v>28.89</v>
      </c>
      <c r="M398" s="105">
        <v>56.5</v>
      </c>
      <c r="N398" s="106">
        <v>1.95583</v>
      </c>
      <c r="O398" s="106">
        <f t="shared" si="22"/>
        <v>28.887991287586345</v>
      </c>
      <c r="P398" s="107">
        <f t="shared" si="23"/>
        <v>28.89</v>
      </c>
    </row>
    <row r="399" spans="2:16" ht="15.75" thickBot="1" x14ac:dyDescent="0.3">
      <c r="B399" s="6" t="s">
        <v>442</v>
      </c>
      <c r="C399" s="10" t="s">
        <v>443</v>
      </c>
      <c r="D399" s="26" t="s">
        <v>400</v>
      </c>
      <c r="E399" s="73">
        <v>42.4</v>
      </c>
      <c r="F399" s="21"/>
      <c r="G399" s="6" t="s">
        <v>442</v>
      </c>
      <c r="H399" s="10" t="s">
        <v>443</v>
      </c>
      <c r="I399" s="26" t="s">
        <v>400</v>
      </c>
      <c r="J399" s="134">
        <v>113.2</v>
      </c>
      <c r="K399" s="160">
        <v>57.88</v>
      </c>
      <c r="M399" s="104">
        <v>113.2</v>
      </c>
      <c r="N399" s="106">
        <v>1.95583</v>
      </c>
      <c r="O399" s="106">
        <f t="shared" si="22"/>
        <v>57.878240951411932</v>
      </c>
      <c r="P399" s="107">
        <f t="shared" si="23"/>
        <v>57.88</v>
      </c>
    </row>
    <row r="400" spans="2:16" ht="26.25" thickBot="1" x14ac:dyDescent="0.3">
      <c r="B400" s="6" t="s">
        <v>22</v>
      </c>
      <c r="C400" s="10" t="s">
        <v>444</v>
      </c>
      <c r="D400" s="26"/>
      <c r="E400" s="73"/>
      <c r="F400" s="21"/>
      <c r="G400" s="6" t="s">
        <v>22</v>
      </c>
      <c r="H400" s="10" t="s">
        <v>444</v>
      </c>
      <c r="I400" s="26"/>
      <c r="J400" s="135"/>
      <c r="K400" s="161"/>
      <c r="M400" s="168"/>
      <c r="N400" s="106"/>
      <c r="O400" s="106"/>
      <c r="P400" s="107"/>
    </row>
    <row r="401" spans="2:16" ht="15.75" thickBot="1" x14ac:dyDescent="0.3">
      <c r="B401" s="6" t="s">
        <v>358</v>
      </c>
      <c r="C401" s="10" t="s">
        <v>428</v>
      </c>
      <c r="D401" s="26" t="s">
        <v>400</v>
      </c>
      <c r="E401" s="73">
        <v>35.299999999999997</v>
      </c>
      <c r="F401" s="21"/>
      <c r="G401" s="6" t="s">
        <v>358</v>
      </c>
      <c r="H401" s="10" t="s">
        <v>428</v>
      </c>
      <c r="I401" s="26" t="s">
        <v>400</v>
      </c>
      <c r="J401" s="133">
        <v>94.3</v>
      </c>
      <c r="K401" s="160">
        <v>48.21</v>
      </c>
      <c r="M401" s="105">
        <v>94.3</v>
      </c>
      <c r="N401" s="106">
        <v>1.95583</v>
      </c>
      <c r="O401" s="106">
        <f t="shared" si="22"/>
        <v>48.214824396803401</v>
      </c>
      <c r="P401" s="107">
        <f t="shared" si="23"/>
        <v>48.21</v>
      </c>
    </row>
    <row r="402" spans="2:16" ht="15.75" thickBot="1" x14ac:dyDescent="0.3">
      <c r="B402" s="6" t="s">
        <v>445</v>
      </c>
      <c r="C402" s="10" t="s">
        <v>429</v>
      </c>
      <c r="D402" s="26" t="s">
        <v>400</v>
      </c>
      <c r="E402" s="73">
        <v>24</v>
      </c>
      <c r="F402" s="21"/>
      <c r="G402" s="6" t="s">
        <v>445</v>
      </c>
      <c r="H402" s="10" t="s">
        <v>429</v>
      </c>
      <c r="I402" s="26" t="s">
        <v>400</v>
      </c>
      <c r="J402" s="133">
        <v>64.2</v>
      </c>
      <c r="K402" s="160">
        <v>32.82</v>
      </c>
      <c r="M402" s="105">
        <v>64.2</v>
      </c>
      <c r="N402" s="106">
        <v>1.95583</v>
      </c>
      <c r="O402" s="106">
        <f t="shared" si="22"/>
        <v>32.824938772797232</v>
      </c>
      <c r="P402" s="107">
        <f t="shared" si="23"/>
        <v>32.82</v>
      </c>
    </row>
    <row r="403" spans="2:16" ht="15.75" thickBot="1" x14ac:dyDescent="0.3">
      <c r="B403" s="6" t="s">
        <v>446</v>
      </c>
      <c r="C403" s="10" t="s">
        <v>431</v>
      </c>
      <c r="D403" s="26" t="s">
        <v>400</v>
      </c>
      <c r="E403" s="73">
        <v>21.2</v>
      </c>
      <c r="F403" s="21"/>
      <c r="G403" s="6" t="s">
        <v>446</v>
      </c>
      <c r="H403" s="10" t="s">
        <v>431</v>
      </c>
      <c r="I403" s="26" t="s">
        <v>400</v>
      </c>
      <c r="J403" s="133">
        <v>56.5</v>
      </c>
      <c r="K403" s="160">
        <v>28.89</v>
      </c>
      <c r="M403" s="105">
        <v>56.5</v>
      </c>
      <c r="N403" s="106">
        <v>1.95583</v>
      </c>
      <c r="O403" s="106">
        <f t="shared" si="22"/>
        <v>28.887991287586345</v>
      </c>
      <c r="P403" s="107">
        <f t="shared" si="23"/>
        <v>28.89</v>
      </c>
    </row>
    <row r="404" spans="2:16" ht="26.25" thickBot="1" x14ac:dyDescent="0.3">
      <c r="B404" s="6" t="s">
        <v>24</v>
      </c>
      <c r="C404" s="10" t="s">
        <v>447</v>
      </c>
      <c r="D404" s="26"/>
      <c r="E404" s="73"/>
      <c r="F404" s="21"/>
      <c r="G404" s="6" t="s">
        <v>24</v>
      </c>
      <c r="H404" s="10" t="s">
        <v>447</v>
      </c>
      <c r="I404" s="26"/>
      <c r="J404" s="136"/>
      <c r="K404" s="162"/>
      <c r="M404" s="54"/>
      <c r="N404" s="106"/>
      <c r="O404" s="106"/>
      <c r="P404" s="107"/>
    </row>
    <row r="405" spans="2:16" ht="15.75" thickBot="1" x14ac:dyDescent="0.3">
      <c r="B405" s="6" t="s">
        <v>360</v>
      </c>
      <c r="C405" s="10" t="s">
        <v>428</v>
      </c>
      <c r="D405" s="26" t="s">
        <v>400</v>
      </c>
      <c r="E405" s="73">
        <v>21.2</v>
      </c>
      <c r="F405" s="21"/>
      <c r="G405" s="6" t="s">
        <v>360</v>
      </c>
      <c r="H405" s="10" t="s">
        <v>428</v>
      </c>
      <c r="I405" s="26" t="s">
        <v>400</v>
      </c>
      <c r="J405" s="133">
        <v>56.5</v>
      </c>
      <c r="K405" s="160">
        <v>28.89</v>
      </c>
      <c r="M405" s="105">
        <v>56.5</v>
      </c>
      <c r="N405" s="106">
        <v>1.95583</v>
      </c>
      <c r="O405" s="106">
        <f t="shared" si="22"/>
        <v>28.887991287586345</v>
      </c>
      <c r="P405" s="107">
        <f t="shared" si="23"/>
        <v>28.89</v>
      </c>
    </row>
    <row r="406" spans="2:16" ht="15.75" thickBot="1" x14ac:dyDescent="0.3">
      <c r="B406" s="6" t="s">
        <v>361</v>
      </c>
      <c r="C406" s="10" t="s">
        <v>429</v>
      </c>
      <c r="D406" s="26" t="s">
        <v>400</v>
      </c>
      <c r="E406" s="73">
        <v>24</v>
      </c>
      <c r="F406" s="21"/>
      <c r="G406" s="6" t="s">
        <v>361</v>
      </c>
      <c r="H406" s="10" t="s">
        <v>429</v>
      </c>
      <c r="I406" s="26" t="s">
        <v>400</v>
      </c>
      <c r="J406" s="133">
        <v>64.2</v>
      </c>
      <c r="K406" s="160">
        <v>32.82</v>
      </c>
      <c r="M406" s="105">
        <v>64.2</v>
      </c>
      <c r="N406" s="106">
        <v>1.95583</v>
      </c>
      <c r="O406" s="106">
        <f t="shared" si="22"/>
        <v>32.824938772797232</v>
      </c>
      <c r="P406" s="107">
        <f t="shared" si="23"/>
        <v>32.82</v>
      </c>
    </row>
    <row r="407" spans="2:16" ht="15.75" thickBot="1" x14ac:dyDescent="0.3">
      <c r="B407" s="6" t="s">
        <v>448</v>
      </c>
      <c r="C407" s="10" t="s">
        <v>431</v>
      </c>
      <c r="D407" s="26" t="s">
        <v>400</v>
      </c>
      <c r="E407" s="73">
        <v>21.2</v>
      </c>
      <c r="F407" s="21"/>
      <c r="G407" s="6" t="s">
        <v>448</v>
      </c>
      <c r="H407" s="10" t="s">
        <v>431</v>
      </c>
      <c r="I407" s="26" t="s">
        <v>400</v>
      </c>
      <c r="J407" s="133">
        <v>56.5</v>
      </c>
      <c r="K407" s="160">
        <v>28.89</v>
      </c>
      <c r="M407" s="105">
        <v>56.5</v>
      </c>
      <c r="N407" s="106">
        <v>1.95583</v>
      </c>
      <c r="O407" s="106">
        <f t="shared" si="22"/>
        <v>28.887991287586345</v>
      </c>
      <c r="P407" s="107">
        <f t="shared" si="23"/>
        <v>28.89</v>
      </c>
    </row>
    <row r="408" spans="2:16" ht="26.25" thickBot="1" x14ac:dyDescent="0.3">
      <c r="B408" s="6" t="s">
        <v>26</v>
      </c>
      <c r="C408" s="10" t="s">
        <v>449</v>
      </c>
      <c r="D408" s="26"/>
      <c r="E408" s="73"/>
      <c r="F408" s="21"/>
      <c r="G408" s="6" t="s">
        <v>26</v>
      </c>
      <c r="H408" s="10" t="s">
        <v>449</v>
      </c>
      <c r="I408" s="26"/>
      <c r="J408" s="135"/>
      <c r="K408" s="163"/>
      <c r="M408" s="168"/>
      <c r="N408" s="106"/>
      <c r="O408" s="106"/>
      <c r="P408" s="107"/>
    </row>
    <row r="409" spans="2:16" ht="15.75" thickBot="1" x14ac:dyDescent="0.3">
      <c r="B409" s="6" t="s">
        <v>364</v>
      </c>
      <c r="C409" s="10" t="s">
        <v>428</v>
      </c>
      <c r="D409" s="26" t="s">
        <v>400</v>
      </c>
      <c r="E409" s="73">
        <v>28.3</v>
      </c>
      <c r="F409" s="21"/>
      <c r="G409" s="6" t="s">
        <v>364</v>
      </c>
      <c r="H409" s="10" t="s">
        <v>428</v>
      </c>
      <c r="I409" s="26" t="s">
        <v>400</v>
      </c>
      <c r="J409" s="133">
        <v>75.400000000000006</v>
      </c>
      <c r="K409" s="160">
        <v>38.549999999999997</v>
      </c>
      <c r="M409" s="105">
        <v>75.400000000000006</v>
      </c>
      <c r="N409" s="106">
        <v>1.95583</v>
      </c>
      <c r="O409" s="106">
        <f t="shared" si="22"/>
        <v>38.551407842194877</v>
      </c>
      <c r="P409" s="107">
        <f t="shared" si="23"/>
        <v>38.549999999999997</v>
      </c>
    </row>
    <row r="410" spans="2:16" ht="15.75" thickBot="1" x14ac:dyDescent="0.3">
      <c r="B410" s="6" t="s">
        <v>450</v>
      </c>
      <c r="C410" s="10" t="s">
        <v>429</v>
      </c>
      <c r="D410" s="26" t="s">
        <v>400</v>
      </c>
      <c r="E410" s="73">
        <v>24</v>
      </c>
      <c r="F410" s="21"/>
      <c r="G410" s="6" t="s">
        <v>450</v>
      </c>
      <c r="H410" s="10" t="s">
        <v>429</v>
      </c>
      <c r="I410" s="26" t="s">
        <v>400</v>
      </c>
      <c r="J410" s="133">
        <v>64.2</v>
      </c>
      <c r="K410" s="160">
        <v>32.82</v>
      </c>
      <c r="M410" s="105">
        <v>64.2</v>
      </c>
      <c r="N410" s="106">
        <v>1.95583</v>
      </c>
      <c r="O410" s="106">
        <f t="shared" si="22"/>
        <v>32.824938772797232</v>
      </c>
      <c r="P410" s="107">
        <f t="shared" si="23"/>
        <v>32.82</v>
      </c>
    </row>
    <row r="411" spans="2:16" ht="15.75" thickBot="1" x14ac:dyDescent="0.3">
      <c r="B411" s="6" t="s">
        <v>451</v>
      </c>
      <c r="C411" s="10" t="s">
        <v>431</v>
      </c>
      <c r="D411" s="26" t="s">
        <v>400</v>
      </c>
      <c r="E411" s="73">
        <v>21.2</v>
      </c>
      <c r="F411" s="21"/>
      <c r="G411" s="6" t="s">
        <v>451</v>
      </c>
      <c r="H411" s="10" t="s">
        <v>431</v>
      </c>
      <c r="I411" s="26" t="s">
        <v>400</v>
      </c>
      <c r="J411" s="133">
        <v>56.5</v>
      </c>
      <c r="K411" s="160">
        <v>28.89</v>
      </c>
      <c r="M411" s="105">
        <v>56.5</v>
      </c>
      <c r="N411" s="106">
        <v>1.95583</v>
      </c>
      <c r="O411" s="106">
        <f t="shared" si="22"/>
        <v>28.887991287586345</v>
      </c>
      <c r="P411" s="107">
        <f t="shared" si="23"/>
        <v>28.89</v>
      </c>
    </row>
    <row r="412" spans="2:16" ht="26.25" thickBot="1" x14ac:dyDescent="0.3">
      <c r="B412" s="6" t="s">
        <v>28</v>
      </c>
      <c r="C412" s="10" t="s">
        <v>452</v>
      </c>
      <c r="D412" s="26"/>
      <c r="E412" s="73"/>
      <c r="F412" s="21"/>
      <c r="G412" s="6" t="s">
        <v>28</v>
      </c>
      <c r="H412" s="10" t="s">
        <v>452</v>
      </c>
      <c r="I412" s="26"/>
      <c r="J412" s="135"/>
      <c r="K412" s="163"/>
      <c r="M412" s="168"/>
      <c r="N412" s="106"/>
      <c r="O412" s="106"/>
      <c r="P412" s="107"/>
    </row>
    <row r="413" spans="2:16" ht="15.75" thickBot="1" x14ac:dyDescent="0.3">
      <c r="B413" s="6" t="s">
        <v>366</v>
      </c>
      <c r="C413" s="10" t="s">
        <v>453</v>
      </c>
      <c r="D413" s="26" t="s">
        <v>400</v>
      </c>
      <c r="E413" s="73">
        <v>42.4</v>
      </c>
      <c r="F413" s="21"/>
      <c r="G413" s="6" t="s">
        <v>366</v>
      </c>
      <c r="H413" s="10" t="s">
        <v>453</v>
      </c>
      <c r="I413" s="26" t="s">
        <v>400</v>
      </c>
      <c r="J413" s="133">
        <v>113.2</v>
      </c>
      <c r="K413" s="160">
        <v>57.88</v>
      </c>
      <c r="M413" s="105">
        <v>113.2</v>
      </c>
      <c r="N413" s="106">
        <v>1.95583</v>
      </c>
      <c r="O413" s="106">
        <f t="shared" si="22"/>
        <v>57.878240951411932</v>
      </c>
      <c r="P413" s="107">
        <f t="shared" si="23"/>
        <v>57.88</v>
      </c>
    </row>
    <row r="414" spans="2:16" ht="15.75" thickBot="1" x14ac:dyDescent="0.3">
      <c r="B414" s="6" t="s">
        <v>454</v>
      </c>
      <c r="C414" s="10" t="s">
        <v>428</v>
      </c>
      <c r="D414" s="26" t="s">
        <v>400</v>
      </c>
      <c r="E414" s="73">
        <v>31.1</v>
      </c>
      <c r="F414" s="21"/>
      <c r="G414" s="6" t="s">
        <v>454</v>
      </c>
      <c r="H414" s="10" t="s">
        <v>428</v>
      </c>
      <c r="I414" s="26" t="s">
        <v>400</v>
      </c>
      <c r="J414" s="133">
        <v>83.1</v>
      </c>
      <c r="K414" s="160">
        <v>42.49</v>
      </c>
      <c r="M414" s="105">
        <v>83.1</v>
      </c>
      <c r="N414" s="106">
        <v>1.95583</v>
      </c>
      <c r="O414" s="106">
        <f t="shared" si="22"/>
        <v>42.488355327405756</v>
      </c>
      <c r="P414" s="107">
        <f t="shared" si="23"/>
        <v>42.49</v>
      </c>
    </row>
    <row r="415" spans="2:16" ht="15.75" thickBot="1" x14ac:dyDescent="0.3">
      <c r="B415" s="6" t="s">
        <v>455</v>
      </c>
      <c r="C415" s="10" t="s">
        <v>429</v>
      </c>
      <c r="D415" s="26" t="s">
        <v>400</v>
      </c>
      <c r="E415" s="73">
        <v>28.3</v>
      </c>
      <c r="F415" s="21"/>
      <c r="G415" s="6" t="s">
        <v>455</v>
      </c>
      <c r="H415" s="10" t="s">
        <v>429</v>
      </c>
      <c r="I415" s="26" t="s">
        <v>400</v>
      </c>
      <c r="J415" s="133">
        <v>75.400000000000006</v>
      </c>
      <c r="K415" s="160">
        <v>38.549999999999997</v>
      </c>
      <c r="M415" s="105">
        <v>75.400000000000006</v>
      </c>
      <c r="N415" s="106">
        <v>1.95583</v>
      </c>
      <c r="O415" s="106">
        <f t="shared" si="22"/>
        <v>38.551407842194877</v>
      </c>
      <c r="P415" s="107">
        <f t="shared" si="23"/>
        <v>38.549999999999997</v>
      </c>
    </row>
    <row r="416" spans="2:16" ht="15.75" thickBot="1" x14ac:dyDescent="0.3">
      <c r="B416" s="6" t="s">
        <v>456</v>
      </c>
      <c r="C416" s="10" t="s">
        <v>431</v>
      </c>
      <c r="D416" s="26" t="s">
        <v>400</v>
      </c>
      <c r="E416" s="73">
        <v>21.2</v>
      </c>
      <c r="F416" s="21"/>
      <c r="G416" s="6" t="s">
        <v>456</v>
      </c>
      <c r="H416" s="10" t="s">
        <v>431</v>
      </c>
      <c r="I416" s="26" t="s">
        <v>400</v>
      </c>
      <c r="J416" s="133">
        <v>56.5</v>
      </c>
      <c r="K416" s="160">
        <v>28.89</v>
      </c>
      <c r="M416" s="105">
        <v>56.5</v>
      </c>
      <c r="N416" s="106">
        <v>1.95583</v>
      </c>
      <c r="O416" s="106">
        <f t="shared" si="22"/>
        <v>28.887991287586345</v>
      </c>
      <c r="P416" s="107">
        <f t="shared" si="23"/>
        <v>28.89</v>
      </c>
    </row>
    <row r="417" spans="2:16" ht="15.75" thickBot="1" x14ac:dyDescent="0.3">
      <c r="B417" s="6" t="s">
        <v>30</v>
      </c>
      <c r="C417" s="10" t="s">
        <v>457</v>
      </c>
      <c r="D417" s="26"/>
      <c r="E417" s="73"/>
      <c r="F417" s="21"/>
      <c r="G417" s="6" t="s">
        <v>30</v>
      </c>
      <c r="H417" s="10" t="s">
        <v>457</v>
      </c>
      <c r="I417" s="26"/>
      <c r="J417" s="135"/>
      <c r="K417" s="163"/>
      <c r="M417" s="168"/>
      <c r="N417" s="106"/>
      <c r="O417" s="106"/>
      <c r="P417" s="107"/>
    </row>
    <row r="418" spans="2:16" ht="15.75" thickBot="1" x14ac:dyDescent="0.3">
      <c r="B418" s="6" t="s">
        <v>368</v>
      </c>
      <c r="C418" s="10" t="s">
        <v>428</v>
      </c>
      <c r="D418" s="26" t="s">
        <v>400</v>
      </c>
      <c r="E418" s="73">
        <v>39.5</v>
      </c>
      <c r="F418" s="21"/>
      <c r="G418" s="6" t="s">
        <v>368</v>
      </c>
      <c r="H418" s="10" t="s">
        <v>428</v>
      </c>
      <c r="I418" s="26" t="s">
        <v>400</v>
      </c>
      <c r="J418" s="133">
        <v>105.6</v>
      </c>
      <c r="K418" s="160">
        <v>53.99</v>
      </c>
      <c r="M418" s="105">
        <v>105.6</v>
      </c>
      <c r="N418" s="106">
        <v>1.95583</v>
      </c>
      <c r="O418" s="106">
        <f t="shared" si="22"/>
        <v>53.99242265432067</v>
      </c>
      <c r="P418" s="107">
        <f t="shared" si="23"/>
        <v>53.99</v>
      </c>
    </row>
    <row r="419" spans="2:16" ht="15.75" thickBot="1" x14ac:dyDescent="0.3">
      <c r="B419" s="6" t="s">
        <v>413</v>
      </c>
      <c r="C419" s="10" t="s">
        <v>429</v>
      </c>
      <c r="D419" s="26" t="s">
        <v>400</v>
      </c>
      <c r="E419" s="73">
        <v>29.7</v>
      </c>
      <c r="F419" s="21"/>
      <c r="G419" s="6" t="s">
        <v>413</v>
      </c>
      <c r="H419" s="10" t="s">
        <v>429</v>
      </c>
      <c r="I419" s="26" t="s">
        <v>400</v>
      </c>
      <c r="J419" s="133">
        <v>79.3</v>
      </c>
      <c r="K419" s="160">
        <v>40.549999999999997</v>
      </c>
      <c r="M419" s="105">
        <v>79.3</v>
      </c>
      <c r="N419" s="106">
        <v>1.95583</v>
      </c>
      <c r="O419" s="106">
        <f t="shared" si="22"/>
        <v>40.545446178860125</v>
      </c>
      <c r="P419" s="107">
        <f t="shared" si="23"/>
        <v>40.549999999999997</v>
      </c>
    </row>
    <row r="420" spans="2:16" ht="15.75" thickBot="1" x14ac:dyDescent="0.3">
      <c r="B420" s="6" t="s">
        <v>458</v>
      </c>
      <c r="C420" s="10" t="s">
        <v>431</v>
      </c>
      <c r="D420" s="26" t="s">
        <v>400</v>
      </c>
      <c r="E420" s="73">
        <v>21.2</v>
      </c>
      <c r="F420" s="21"/>
      <c r="G420" s="6" t="s">
        <v>458</v>
      </c>
      <c r="H420" s="10" t="s">
        <v>431</v>
      </c>
      <c r="I420" s="26" t="s">
        <v>400</v>
      </c>
      <c r="J420" s="133">
        <v>56.5</v>
      </c>
      <c r="K420" s="160">
        <v>28.89</v>
      </c>
      <c r="M420" s="105">
        <v>56.5</v>
      </c>
      <c r="N420" s="106">
        <v>1.95583</v>
      </c>
      <c r="O420" s="106">
        <f t="shared" si="22"/>
        <v>28.887991287586345</v>
      </c>
      <c r="P420" s="107">
        <f t="shared" si="23"/>
        <v>28.89</v>
      </c>
    </row>
    <row r="421" spans="2:16" ht="15.75" thickBot="1" x14ac:dyDescent="0.3">
      <c r="B421" s="6" t="s">
        <v>459</v>
      </c>
      <c r="C421" s="10" t="s">
        <v>443</v>
      </c>
      <c r="D421" s="26" t="s">
        <v>400</v>
      </c>
      <c r="E421" s="73">
        <v>39.6</v>
      </c>
      <c r="F421" s="21"/>
      <c r="G421" s="6" t="s">
        <v>459</v>
      </c>
      <c r="H421" s="10" t="s">
        <v>443</v>
      </c>
      <c r="I421" s="26" t="s">
        <v>400</v>
      </c>
      <c r="J421" s="133">
        <v>105.8</v>
      </c>
      <c r="K421" s="160">
        <v>54.09</v>
      </c>
      <c r="M421" s="105">
        <v>105.8</v>
      </c>
      <c r="N421" s="106">
        <v>1.95583</v>
      </c>
      <c r="O421" s="106">
        <f t="shared" si="22"/>
        <v>54.094681030559919</v>
      </c>
      <c r="P421" s="107">
        <f t="shared" si="23"/>
        <v>54.09</v>
      </c>
    </row>
    <row r="422" spans="2:16" ht="15.75" thickBot="1" x14ac:dyDescent="0.3">
      <c r="B422" s="6" t="s">
        <v>32</v>
      </c>
      <c r="C422" s="10" t="s">
        <v>460</v>
      </c>
      <c r="D422" s="26"/>
      <c r="E422" s="73"/>
      <c r="F422" s="21"/>
      <c r="G422" s="6" t="s">
        <v>32</v>
      </c>
      <c r="H422" s="10" t="s">
        <v>460</v>
      </c>
      <c r="I422" s="26"/>
      <c r="J422" s="136"/>
      <c r="K422" s="162"/>
      <c r="M422" s="54"/>
      <c r="N422" s="106"/>
      <c r="O422" s="106"/>
      <c r="P422" s="107"/>
    </row>
    <row r="423" spans="2:16" ht="15.75" thickBot="1" x14ac:dyDescent="0.3">
      <c r="B423" s="6" t="s">
        <v>370</v>
      </c>
      <c r="C423" s="10" t="s">
        <v>428</v>
      </c>
      <c r="D423" s="26" t="s">
        <v>400</v>
      </c>
      <c r="E423" s="73">
        <v>60.9</v>
      </c>
      <c r="F423" s="21"/>
      <c r="G423" s="6" t="s">
        <v>370</v>
      </c>
      <c r="H423" s="10" t="s">
        <v>428</v>
      </c>
      <c r="I423" s="26" t="s">
        <v>400</v>
      </c>
      <c r="J423" s="133">
        <v>162.6</v>
      </c>
      <c r="K423" s="160">
        <v>83.14</v>
      </c>
      <c r="M423" s="105">
        <v>162.6</v>
      </c>
      <c r="N423" s="106">
        <v>1.95583</v>
      </c>
      <c r="O423" s="106">
        <f t="shared" si="22"/>
        <v>83.136059882505123</v>
      </c>
      <c r="P423" s="107">
        <f t="shared" si="23"/>
        <v>83.14</v>
      </c>
    </row>
    <row r="424" spans="2:16" ht="15.75" thickBot="1" x14ac:dyDescent="0.3">
      <c r="B424" s="6" t="s">
        <v>416</v>
      </c>
      <c r="C424" s="10" t="s">
        <v>429</v>
      </c>
      <c r="D424" s="26" t="s">
        <v>400</v>
      </c>
      <c r="E424" s="73">
        <v>28.3</v>
      </c>
      <c r="F424" s="21"/>
      <c r="G424" s="6" t="s">
        <v>416</v>
      </c>
      <c r="H424" s="10" t="s">
        <v>429</v>
      </c>
      <c r="I424" s="26" t="s">
        <v>400</v>
      </c>
      <c r="J424" s="133">
        <v>75.400000000000006</v>
      </c>
      <c r="K424" s="160">
        <v>38.549999999999997</v>
      </c>
      <c r="M424" s="105">
        <v>75.400000000000006</v>
      </c>
      <c r="N424" s="106">
        <v>1.95583</v>
      </c>
      <c r="O424" s="106">
        <f t="shared" si="22"/>
        <v>38.551407842194877</v>
      </c>
      <c r="P424" s="107">
        <f t="shared" si="23"/>
        <v>38.549999999999997</v>
      </c>
    </row>
    <row r="425" spans="2:16" ht="15.75" thickBot="1" x14ac:dyDescent="0.3">
      <c r="B425" s="6" t="s">
        <v>461</v>
      </c>
      <c r="C425" s="10" t="s">
        <v>431</v>
      </c>
      <c r="D425" s="26" t="s">
        <v>400</v>
      </c>
      <c r="E425" s="73">
        <v>21.2</v>
      </c>
      <c r="F425" s="21"/>
      <c r="G425" s="6" t="s">
        <v>461</v>
      </c>
      <c r="H425" s="10" t="s">
        <v>431</v>
      </c>
      <c r="I425" s="26" t="s">
        <v>400</v>
      </c>
      <c r="J425" s="133">
        <v>56.5</v>
      </c>
      <c r="K425" s="160">
        <v>28.89</v>
      </c>
      <c r="M425" s="105">
        <v>56.5</v>
      </c>
      <c r="N425" s="106">
        <v>1.95583</v>
      </c>
      <c r="O425" s="106">
        <f t="shared" si="22"/>
        <v>28.887991287586345</v>
      </c>
      <c r="P425" s="107">
        <f t="shared" si="23"/>
        <v>28.89</v>
      </c>
    </row>
    <row r="426" spans="2:16" ht="15.75" thickBot="1" x14ac:dyDescent="0.3">
      <c r="B426" s="6" t="s">
        <v>462</v>
      </c>
      <c r="C426" s="10" t="s">
        <v>443</v>
      </c>
      <c r="D426" s="26" t="s">
        <v>400</v>
      </c>
      <c r="E426" s="73">
        <v>42.4</v>
      </c>
      <c r="F426" s="21"/>
      <c r="G426" s="6" t="s">
        <v>462</v>
      </c>
      <c r="H426" s="10" t="s">
        <v>443</v>
      </c>
      <c r="I426" s="26" t="s">
        <v>400</v>
      </c>
      <c r="J426" s="133">
        <v>113.2</v>
      </c>
      <c r="K426" s="160">
        <v>57.88</v>
      </c>
      <c r="M426" s="105">
        <v>113.2</v>
      </c>
      <c r="N426" s="106">
        <v>1.95583</v>
      </c>
      <c r="O426" s="106">
        <f t="shared" si="22"/>
        <v>57.878240951411932</v>
      </c>
      <c r="P426" s="107">
        <f t="shared" si="23"/>
        <v>57.88</v>
      </c>
    </row>
    <row r="427" spans="2:16" ht="15.75" thickBot="1" x14ac:dyDescent="0.3">
      <c r="B427" s="6" t="s">
        <v>34</v>
      </c>
      <c r="C427" s="10" t="s">
        <v>463</v>
      </c>
      <c r="D427" s="26"/>
      <c r="E427" s="73"/>
      <c r="F427" s="21"/>
      <c r="G427" s="6" t="s">
        <v>34</v>
      </c>
      <c r="H427" s="10" t="s">
        <v>463</v>
      </c>
      <c r="I427" s="26"/>
      <c r="J427" s="135"/>
      <c r="K427" s="163"/>
      <c r="M427" s="168"/>
      <c r="N427" s="106"/>
      <c r="O427" s="106"/>
      <c r="P427" s="107"/>
    </row>
    <row r="428" spans="2:16" ht="15.75" thickBot="1" x14ac:dyDescent="0.3">
      <c r="B428" s="6" t="s">
        <v>372</v>
      </c>
      <c r="C428" s="10" t="s">
        <v>428</v>
      </c>
      <c r="D428" s="26" t="s">
        <v>400</v>
      </c>
      <c r="E428" s="73">
        <v>56.6</v>
      </c>
      <c r="F428" s="21"/>
      <c r="G428" s="6" t="s">
        <v>372</v>
      </c>
      <c r="H428" s="10" t="s">
        <v>428</v>
      </c>
      <c r="I428" s="26" t="s">
        <v>400</v>
      </c>
      <c r="J428" s="133">
        <v>151.1</v>
      </c>
      <c r="K428" s="160">
        <v>77.260000000000005</v>
      </c>
      <c r="M428" s="105">
        <v>151.1</v>
      </c>
      <c r="N428" s="106">
        <v>1.95583</v>
      </c>
      <c r="O428" s="106">
        <f t="shared" si="22"/>
        <v>77.256203248748605</v>
      </c>
      <c r="P428" s="107">
        <f t="shared" si="23"/>
        <v>77.260000000000005</v>
      </c>
    </row>
    <row r="429" spans="2:16" ht="15.75" thickBot="1" x14ac:dyDescent="0.3">
      <c r="B429" s="6" t="s">
        <v>464</v>
      </c>
      <c r="C429" s="10" t="s">
        <v>429</v>
      </c>
      <c r="D429" s="26" t="s">
        <v>400</v>
      </c>
      <c r="E429" s="73">
        <v>28.3</v>
      </c>
      <c r="F429" s="21"/>
      <c r="G429" s="6" t="s">
        <v>464</v>
      </c>
      <c r="H429" s="10" t="s">
        <v>429</v>
      </c>
      <c r="I429" s="26" t="s">
        <v>400</v>
      </c>
      <c r="J429" s="133">
        <v>75.400000000000006</v>
      </c>
      <c r="K429" s="160">
        <v>38.549999999999997</v>
      </c>
      <c r="M429" s="105">
        <v>75.400000000000006</v>
      </c>
      <c r="N429" s="106">
        <v>1.95583</v>
      </c>
      <c r="O429" s="106">
        <f t="shared" si="22"/>
        <v>38.551407842194877</v>
      </c>
      <c r="P429" s="107">
        <f t="shared" si="23"/>
        <v>38.549999999999997</v>
      </c>
    </row>
    <row r="430" spans="2:16" ht="15.75" thickBot="1" x14ac:dyDescent="0.3">
      <c r="B430" s="6" t="s">
        <v>465</v>
      </c>
      <c r="C430" s="10" t="s">
        <v>431</v>
      </c>
      <c r="D430" s="26" t="s">
        <v>400</v>
      </c>
      <c r="E430" s="73">
        <v>21.2</v>
      </c>
      <c r="F430" s="21"/>
      <c r="G430" s="6" t="s">
        <v>465</v>
      </c>
      <c r="H430" s="10" t="s">
        <v>431</v>
      </c>
      <c r="I430" s="26" t="s">
        <v>400</v>
      </c>
      <c r="J430" s="133">
        <v>56.5</v>
      </c>
      <c r="K430" s="160">
        <v>28.89</v>
      </c>
      <c r="M430" s="105">
        <v>56.5</v>
      </c>
      <c r="N430" s="106">
        <v>1.95583</v>
      </c>
      <c r="O430" s="106">
        <f t="shared" si="22"/>
        <v>28.887991287586345</v>
      </c>
      <c r="P430" s="107">
        <f t="shared" si="23"/>
        <v>28.89</v>
      </c>
    </row>
    <row r="431" spans="2:16" ht="15.75" thickBot="1" x14ac:dyDescent="0.3">
      <c r="B431" s="6" t="s">
        <v>36</v>
      </c>
      <c r="C431" s="10" t="s">
        <v>466</v>
      </c>
      <c r="D431" s="26"/>
      <c r="E431" s="73"/>
      <c r="F431" s="21"/>
      <c r="G431" s="6" t="s">
        <v>36</v>
      </c>
      <c r="H431" s="10" t="s">
        <v>466</v>
      </c>
      <c r="I431" s="26"/>
      <c r="J431" s="135"/>
      <c r="K431" s="163"/>
      <c r="M431" s="168"/>
      <c r="N431" s="106"/>
      <c r="O431" s="106"/>
      <c r="P431" s="107"/>
    </row>
    <row r="432" spans="2:16" ht="15.75" thickBot="1" x14ac:dyDescent="0.3">
      <c r="B432" s="6" t="s">
        <v>374</v>
      </c>
      <c r="C432" s="10" t="s">
        <v>428</v>
      </c>
      <c r="D432" s="26" t="s">
        <v>400</v>
      </c>
      <c r="E432" s="73">
        <v>28.3</v>
      </c>
      <c r="F432" s="21"/>
      <c r="G432" s="6" t="s">
        <v>374</v>
      </c>
      <c r="H432" s="10" t="s">
        <v>428</v>
      </c>
      <c r="I432" s="26" t="s">
        <v>400</v>
      </c>
      <c r="J432" s="133">
        <v>75.400000000000006</v>
      </c>
      <c r="K432" s="160">
        <v>38.549999999999997</v>
      </c>
      <c r="M432" s="105">
        <v>75.400000000000006</v>
      </c>
      <c r="N432" s="106">
        <v>1.95583</v>
      </c>
      <c r="O432" s="106">
        <f t="shared" si="22"/>
        <v>38.551407842194877</v>
      </c>
      <c r="P432" s="107">
        <f t="shared" si="23"/>
        <v>38.549999999999997</v>
      </c>
    </row>
    <row r="433" spans="2:16" ht="15.75" thickBot="1" x14ac:dyDescent="0.3">
      <c r="B433" s="6" t="s">
        <v>467</v>
      </c>
      <c r="C433" s="10" t="s">
        <v>429</v>
      </c>
      <c r="D433" s="26" t="s">
        <v>400</v>
      </c>
      <c r="E433" s="73">
        <v>24</v>
      </c>
      <c r="F433" s="21"/>
      <c r="G433" s="6" t="s">
        <v>467</v>
      </c>
      <c r="H433" s="10" t="s">
        <v>429</v>
      </c>
      <c r="I433" s="26" t="s">
        <v>400</v>
      </c>
      <c r="J433" s="133">
        <v>64.2</v>
      </c>
      <c r="K433" s="160">
        <v>32.82</v>
      </c>
      <c r="M433" s="105">
        <v>64.2</v>
      </c>
      <c r="N433" s="106">
        <v>1.95583</v>
      </c>
      <c r="O433" s="106">
        <f t="shared" si="22"/>
        <v>32.824938772797232</v>
      </c>
      <c r="P433" s="107">
        <f t="shared" si="23"/>
        <v>32.82</v>
      </c>
    </row>
    <row r="434" spans="2:16" ht="15.75" thickBot="1" x14ac:dyDescent="0.3">
      <c r="B434" s="6" t="s">
        <v>468</v>
      </c>
      <c r="C434" s="10" t="s">
        <v>431</v>
      </c>
      <c r="D434" s="26" t="s">
        <v>400</v>
      </c>
      <c r="E434" s="73">
        <v>21.2</v>
      </c>
      <c r="F434" s="21"/>
      <c r="G434" s="6" t="s">
        <v>468</v>
      </c>
      <c r="H434" s="10" t="s">
        <v>431</v>
      </c>
      <c r="I434" s="26" t="s">
        <v>400</v>
      </c>
      <c r="J434" s="133">
        <v>56.5</v>
      </c>
      <c r="K434" s="160">
        <v>28.89</v>
      </c>
      <c r="M434" s="105">
        <v>56.5</v>
      </c>
      <c r="N434" s="106">
        <v>1.95583</v>
      </c>
      <c r="O434" s="106">
        <f t="shared" si="22"/>
        <v>28.887991287586345</v>
      </c>
      <c r="P434" s="107">
        <f t="shared" si="23"/>
        <v>28.89</v>
      </c>
    </row>
    <row r="435" spans="2:16" ht="15.75" thickBot="1" x14ac:dyDescent="0.3">
      <c r="B435" s="6" t="s">
        <v>469</v>
      </c>
      <c r="C435" s="10" t="s">
        <v>470</v>
      </c>
      <c r="D435" s="26" t="s">
        <v>400</v>
      </c>
      <c r="E435" s="73">
        <v>14.1</v>
      </c>
      <c r="F435" s="21"/>
      <c r="G435" s="6" t="s">
        <v>469</v>
      </c>
      <c r="H435" s="10" t="s">
        <v>470</v>
      </c>
      <c r="I435" s="26" t="s">
        <v>400</v>
      </c>
      <c r="J435" s="133">
        <v>37.6</v>
      </c>
      <c r="K435" s="160">
        <v>19.22</v>
      </c>
      <c r="M435" s="105">
        <v>37.6</v>
      </c>
      <c r="N435" s="106">
        <v>1.95583</v>
      </c>
      <c r="O435" s="106">
        <f t="shared" si="22"/>
        <v>19.224574732977818</v>
      </c>
      <c r="P435" s="107">
        <f t="shared" si="23"/>
        <v>19.22</v>
      </c>
    </row>
    <row r="436" spans="2:16" ht="15.75" thickBot="1" x14ac:dyDescent="0.3">
      <c r="B436" s="6" t="s">
        <v>38</v>
      </c>
      <c r="C436" s="10" t="s">
        <v>471</v>
      </c>
      <c r="D436" s="26"/>
      <c r="E436" s="73"/>
      <c r="F436" s="21"/>
      <c r="G436" s="6" t="s">
        <v>38</v>
      </c>
      <c r="H436" s="10" t="s">
        <v>471</v>
      </c>
      <c r="I436" s="26"/>
      <c r="J436" s="136"/>
      <c r="K436" s="162"/>
      <c r="M436" s="54"/>
      <c r="N436" s="106"/>
      <c r="O436" s="106"/>
      <c r="P436" s="107"/>
    </row>
    <row r="437" spans="2:16" ht="15.75" thickBot="1" x14ac:dyDescent="0.3">
      <c r="B437" s="6" t="s">
        <v>472</v>
      </c>
      <c r="C437" s="10" t="s">
        <v>428</v>
      </c>
      <c r="D437" s="26" t="s">
        <v>400</v>
      </c>
      <c r="E437" s="73">
        <v>31.1</v>
      </c>
      <c r="F437" s="21"/>
      <c r="G437" s="6" t="s">
        <v>472</v>
      </c>
      <c r="H437" s="10" t="s">
        <v>428</v>
      </c>
      <c r="I437" s="26" t="s">
        <v>400</v>
      </c>
      <c r="J437" s="133">
        <v>83.1</v>
      </c>
      <c r="K437" s="160">
        <v>42.49</v>
      </c>
      <c r="M437" s="105">
        <v>83.1</v>
      </c>
      <c r="N437" s="106">
        <v>1.95583</v>
      </c>
      <c r="O437" s="106">
        <f t="shared" si="22"/>
        <v>42.488355327405756</v>
      </c>
      <c r="P437" s="107">
        <f t="shared" si="23"/>
        <v>42.49</v>
      </c>
    </row>
    <row r="438" spans="2:16" ht="15.75" thickBot="1" x14ac:dyDescent="0.3">
      <c r="B438" s="6" t="s">
        <v>473</v>
      </c>
      <c r="C438" s="10" t="s">
        <v>429</v>
      </c>
      <c r="D438" s="26" t="s">
        <v>400</v>
      </c>
      <c r="E438" s="73">
        <v>28.3</v>
      </c>
      <c r="F438" s="21"/>
      <c r="G438" s="6" t="s">
        <v>473</v>
      </c>
      <c r="H438" s="10" t="s">
        <v>429</v>
      </c>
      <c r="I438" s="26" t="s">
        <v>400</v>
      </c>
      <c r="J438" s="133">
        <v>75.400000000000006</v>
      </c>
      <c r="K438" s="160">
        <v>38.549999999999997</v>
      </c>
      <c r="M438" s="105">
        <v>75.400000000000006</v>
      </c>
      <c r="N438" s="106">
        <v>1.95583</v>
      </c>
      <c r="O438" s="106">
        <f t="shared" si="22"/>
        <v>38.551407842194877</v>
      </c>
      <c r="P438" s="107">
        <f t="shared" si="23"/>
        <v>38.549999999999997</v>
      </c>
    </row>
    <row r="439" spans="2:16" ht="15.75" thickBot="1" x14ac:dyDescent="0.3">
      <c r="B439" s="6" t="s">
        <v>474</v>
      </c>
      <c r="C439" s="10" t="s">
        <v>431</v>
      </c>
      <c r="D439" s="26" t="s">
        <v>400</v>
      </c>
      <c r="E439" s="73">
        <v>21.2</v>
      </c>
      <c r="F439" s="21"/>
      <c r="G439" s="6" t="s">
        <v>474</v>
      </c>
      <c r="H439" s="10" t="s">
        <v>431</v>
      </c>
      <c r="I439" s="26" t="s">
        <v>400</v>
      </c>
      <c r="J439" s="133">
        <v>56.5</v>
      </c>
      <c r="K439" s="160">
        <v>28.89</v>
      </c>
      <c r="M439" s="105">
        <v>56.5</v>
      </c>
      <c r="N439" s="106">
        <v>1.95583</v>
      </c>
      <c r="O439" s="106">
        <f t="shared" si="22"/>
        <v>28.887991287586345</v>
      </c>
      <c r="P439" s="107">
        <f t="shared" si="23"/>
        <v>28.89</v>
      </c>
    </row>
    <row r="440" spans="2:16" ht="26.25" thickBot="1" x14ac:dyDescent="0.3">
      <c r="B440" s="6" t="s">
        <v>40</v>
      </c>
      <c r="C440" s="10" t="s">
        <v>475</v>
      </c>
      <c r="D440" s="26"/>
      <c r="E440" s="73"/>
      <c r="F440" s="21"/>
      <c r="G440" s="6" t="s">
        <v>40</v>
      </c>
      <c r="H440" s="10" t="s">
        <v>475</v>
      </c>
      <c r="I440" s="26"/>
      <c r="J440" s="136"/>
      <c r="K440" s="162"/>
      <c r="M440" s="54"/>
      <c r="N440" s="106"/>
      <c r="O440" s="106"/>
      <c r="P440" s="107"/>
    </row>
    <row r="441" spans="2:16" ht="15.75" thickBot="1" x14ac:dyDescent="0.3">
      <c r="B441" s="6" t="s">
        <v>476</v>
      </c>
      <c r="C441" s="10" t="s">
        <v>428</v>
      </c>
      <c r="D441" s="26" t="s">
        <v>400</v>
      </c>
      <c r="E441" s="73">
        <v>56.6</v>
      </c>
      <c r="F441" s="21"/>
      <c r="G441" s="6" t="s">
        <v>476</v>
      </c>
      <c r="H441" s="10" t="s">
        <v>428</v>
      </c>
      <c r="I441" s="26" t="s">
        <v>400</v>
      </c>
      <c r="J441" s="133">
        <v>151.30000000000001</v>
      </c>
      <c r="K441" s="160">
        <v>77.36</v>
      </c>
      <c r="M441" s="105">
        <v>151.30000000000001</v>
      </c>
      <c r="N441" s="106">
        <v>1.95583</v>
      </c>
      <c r="O441" s="106">
        <f t="shared" si="22"/>
        <v>77.358461624987868</v>
      </c>
      <c r="P441" s="107">
        <f t="shared" si="23"/>
        <v>77.36</v>
      </c>
    </row>
    <row r="442" spans="2:16" ht="15.75" thickBot="1" x14ac:dyDescent="0.3">
      <c r="B442" s="6" t="s">
        <v>477</v>
      </c>
      <c r="C442" s="10" t="s">
        <v>429</v>
      </c>
      <c r="D442" s="26" t="s">
        <v>400</v>
      </c>
      <c r="E442" s="73">
        <v>34</v>
      </c>
      <c r="F442" s="21"/>
      <c r="G442" s="6" t="s">
        <v>477</v>
      </c>
      <c r="H442" s="10" t="s">
        <v>429</v>
      </c>
      <c r="I442" s="26" t="s">
        <v>400</v>
      </c>
      <c r="J442" s="133">
        <v>90.8</v>
      </c>
      <c r="K442" s="160">
        <v>46.43</v>
      </c>
      <c r="M442" s="105">
        <v>90.8</v>
      </c>
      <c r="N442" s="106">
        <v>1.95583</v>
      </c>
      <c r="O442" s="106">
        <f t="shared" si="22"/>
        <v>46.425302812616636</v>
      </c>
      <c r="P442" s="107">
        <f t="shared" si="23"/>
        <v>46.43</v>
      </c>
    </row>
    <row r="443" spans="2:16" ht="15.75" thickBot="1" x14ac:dyDescent="0.3">
      <c r="B443" s="6" t="s">
        <v>478</v>
      </c>
      <c r="C443" s="10" t="s">
        <v>431</v>
      </c>
      <c r="D443" s="26" t="s">
        <v>400</v>
      </c>
      <c r="E443" s="73">
        <v>21.2</v>
      </c>
      <c r="F443" s="21"/>
      <c r="G443" s="6" t="s">
        <v>478</v>
      </c>
      <c r="H443" s="10" t="s">
        <v>431</v>
      </c>
      <c r="I443" s="26" t="s">
        <v>400</v>
      </c>
      <c r="J443" s="133">
        <v>56.5</v>
      </c>
      <c r="K443" s="160">
        <v>28.89</v>
      </c>
      <c r="M443" s="105">
        <v>56.5</v>
      </c>
      <c r="N443" s="106">
        <v>1.95583</v>
      </c>
      <c r="O443" s="106">
        <f t="shared" si="22"/>
        <v>28.887991287586345</v>
      </c>
      <c r="P443" s="107">
        <f t="shared" si="23"/>
        <v>28.89</v>
      </c>
    </row>
    <row r="444" spans="2:16" ht="26.25" thickBot="1" x14ac:dyDescent="0.3">
      <c r="B444" s="6" t="s">
        <v>42</v>
      </c>
      <c r="C444" s="10" t="s">
        <v>479</v>
      </c>
      <c r="D444" s="26"/>
      <c r="E444" s="73"/>
      <c r="F444" s="21"/>
      <c r="G444" s="6" t="s">
        <v>42</v>
      </c>
      <c r="H444" s="10" t="s">
        <v>479</v>
      </c>
      <c r="I444" s="26"/>
      <c r="J444" s="136"/>
      <c r="K444" s="162"/>
      <c r="M444" s="54"/>
      <c r="N444" s="106"/>
      <c r="O444" s="106"/>
      <c r="P444" s="107"/>
    </row>
    <row r="445" spans="2:16" ht="15.75" thickBot="1" x14ac:dyDescent="0.3">
      <c r="B445" s="6" t="s">
        <v>480</v>
      </c>
      <c r="C445" s="10" t="s">
        <v>428</v>
      </c>
      <c r="D445" s="26" t="s">
        <v>400</v>
      </c>
      <c r="E445" s="73">
        <v>87.7</v>
      </c>
      <c r="F445" s="21"/>
      <c r="G445" s="6" t="s">
        <v>480</v>
      </c>
      <c r="H445" s="10" t="s">
        <v>428</v>
      </c>
      <c r="I445" s="26" t="s">
        <v>400</v>
      </c>
      <c r="J445" s="133">
        <v>234.4</v>
      </c>
      <c r="K445" s="160">
        <v>119.85</v>
      </c>
      <c r="M445" s="105">
        <v>234.4</v>
      </c>
      <c r="N445" s="106">
        <v>1.95583</v>
      </c>
      <c r="O445" s="106">
        <f t="shared" si="22"/>
        <v>119.84681695239362</v>
      </c>
      <c r="P445" s="107">
        <f t="shared" si="23"/>
        <v>119.85</v>
      </c>
    </row>
    <row r="446" spans="2:16" ht="15.75" thickBot="1" x14ac:dyDescent="0.3">
      <c r="B446" s="6" t="s">
        <v>481</v>
      </c>
      <c r="C446" s="10" t="s">
        <v>429</v>
      </c>
      <c r="D446" s="26" t="s">
        <v>400</v>
      </c>
      <c r="E446" s="73">
        <v>34</v>
      </c>
      <c r="F446" s="21"/>
      <c r="G446" s="6" t="s">
        <v>481</v>
      </c>
      <c r="H446" s="10" t="s">
        <v>429</v>
      </c>
      <c r="I446" s="26" t="s">
        <v>400</v>
      </c>
      <c r="J446" s="133">
        <v>90.8</v>
      </c>
      <c r="K446" s="160">
        <v>46.43</v>
      </c>
      <c r="M446" s="105">
        <v>90.8</v>
      </c>
      <c r="N446" s="106">
        <v>1.95583</v>
      </c>
      <c r="O446" s="106">
        <f t="shared" si="22"/>
        <v>46.425302812616636</v>
      </c>
      <c r="P446" s="107">
        <f t="shared" si="23"/>
        <v>46.43</v>
      </c>
    </row>
    <row r="447" spans="2:16" ht="15.75" thickBot="1" x14ac:dyDescent="0.3">
      <c r="B447" s="6" t="s">
        <v>482</v>
      </c>
      <c r="C447" s="10" t="s">
        <v>431</v>
      </c>
      <c r="D447" s="26" t="s">
        <v>400</v>
      </c>
      <c r="E447" s="73">
        <v>21.2</v>
      </c>
      <c r="F447" s="21"/>
      <c r="G447" s="6" t="s">
        <v>482</v>
      </c>
      <c r="H447" s="10" t="s">
        <v>431</v>
      </c>
      <c r="I447" s="26" t="s">
        <v>400</v>
      </c>
      <c r="J447" s="133">
        <v>56.5</v>
      </c>
      <c r="K447" s="160">
        <v>28.89</v>
      </c>
      <c r="M447" s="105">
        <v>56.5</v>
      </c>
      <c r="N447" s="106">
        <v>1.95583</v>
      </c>
      <c r="O447" s="106">
        <f t="shared" si="22"/>
        <v>28.887991287586345</v>
      </c>
      <c r="P447" s="107">
        <f t="shared" si="23"/>
        <v>28.89</v>
      </c>
    </row>
    <row r="448" spans="2:16" ht="15.75" thickBot="1" x14ac:dyDescent="0.3">
      <c r="B448" s="6" t="s">
        <v>44</v>
      </c>
      <c r="C448" s="10" t="s">
        <v>483</v>
      </c>
      <c r="D448" s="26" t="s">
        <v>400</v>
      </c>
      <c r="E448" s="73">
        <v>33.9</v>
      </c>
      <c r="F448" s="21"/>
      <c r="G448" s="6" t="s">
        <v>44</v>
      </c>
      <c r="H448" s="10" t="s">
        <v>483</v>
      </c>
      <c r="I448" s="26" t="s">
        <v>400</v>
      </c>
      <c r="J448" s="134">
        <v>90.5</v>
      </c>
      <c r="K448" s="160">
        <v>46.27</v>
      </c>
      <c r="M448" s="104">
        <v>90.5</v>
      </c>
      <c r="N448" s="106">
        <v>1.95583</v>
      </c>
      <c r="O448" s="106">
        <f t="shared" si="22"/>
        <v>46.271915248257777</v>
      </c>
      <c r="P448" s="107">
        <f t="shared" si="23"/>
        <v>46.27</v>
      </c>
    </row>
    <row r="449" spans="2:16" ht="15.75" thickBot="1" x14ac:dyDescent="0.3">
      <c r="B449" s="6" t="s">
        <v>46</v>
      </c>
      <c r="C449" s="10" t="s">
        <v>484</v>
      </c>
      <c r="D449" s="26" t="s">
        <v>400</v>
      </c>
      <c r="E449" s="73">
        <v>28.3</v>
      </c>
      <c r="F449" s="21"/>
      <c r="G449" s="6" t="s">
        <v>46</v>
      </c>
      <c r="H449" s="10" t="s">
        <v>484</v>
      </c>
      <c r="I449" s="26" t="s">
        <v>400</v>
      </c>
      <c r="J449" s="134">
        <v>75.7</v>
      </c>
      <c r="K449" s="160">
        <v>38.700000000000003</v>
      </c>
      <c r="M449" s="104">
        <v>75.7</v>
      </c>
      <c r="N449" s="106">
        <v>1.95583</v>
      </c>
      <c r="O449" s="106">
        <f t="shared" si="22"/>
        <v>38.704795406553743</v>
      </c>
      <c r="P449" s="107">
        <f t="shared" si="23"/>
        <v>38.700000000000003</v>
      </c>
    </row>
    <row r="450" spans="2:16" ht="15.75" thickBot="1" x14ac:dyDescent="0.3">
      <c r="B450" s="6" t="s">
        <v>48</v>
      </c>
      <c r="C450" s="10" t="s">
        <v>485</v>
      </c>
      <c r="D450" s="26"/>
      <c r="E450" s="75"/>
      <c r="F450" s="21"/>
      <c r="G450" s="6" t="s">
        <v>48</v>
      </c>
      <c r="H450" s="10" t="s">
        <v>485</v>
      </c>
      <c r="I450" s="26"/>
      <c r="J450" s="136"/>
      <c r="K450" s="162"/>
      <c r="M450" s="54"/>
      <c r="N450" s="106"/>
      <c r="O450" s="106"/>
      <c r="P450" s="107"/>
    </row>
    <row r="451" spans="2:16" ht="15.75" thickBot="1" x14ac:dyDescent="0.3">
      <c r="B451" s="6" t="s">
        <v>486</v>
      </c>
      <c r="C451" s="10" t="s">
        <v>487</v>
      </c>
      <c r="D451" s="26" t="s">
        <v>400</v>
      </c>
      <c r="E451" s="76">
        <v>32.6</v>
      </c>
      <c r="F451" s="21"/>
      <c r="G451" s="6" t="s">
        <v>486</v>
      </c>
      <c r="H451" s="14" t="s">
        <v>487</v>
      </c>
      <c r="I451" s="21" t="s">
        <v>400</v>
      </c>
      <c r="J451" s="133">
        <v>86.9</v>
      </c>
      <c r="K451" s="160">
        <v>44.43</v>
      </c>
      <c r="M451" s="105">
        <v>86.9</v>
      </c>
      <c r="N451" s="106">
        <v>1.95583</v>
      </c>
      <c r="O451" s="106">
        <f t="shared" ref="O451:O452" si="24">+M451/N451</f>
        <v>44.431264475951387</v>
      </c>
      <c r="P451" s="107">
        <f t="shared" ref="P451:P452" si="25">ROUND(O451,2)</f>
        <v>44.43</v>
      </c>
    </row>
    <row r="452" spans="2:16" ht="15.75" thickBot="1" x14ac:dyDescent="0.3">
      <c r="B452" s="197" t="s">
        <v>488</v>
      </c>
      <c r="C452" s="14" t="s">
        <v>429</v>
      </c>
      <c r="D452" s="208" t="s">
        <v>400</v>
      </c>
      <c r="E452" s="245">
        <v>36.799999999999997</v>
      </c>
      <c r="F452" s="21"/>
      <c r="G452" s="208" t="s">
        <v>488</v>
      </c>
      <c r="H452" s="103" t="s">
        <v>746</v>
      </c>
      <c r="I452" s="102" t="s">
        <v>400</v>
      </c>
      <c r="J452" s="137">
        <v>98.2</v>
      </c>
      <c r="K452" s="160">
        <v>50.21</v>
      </c>
      <c r="M452" s="105">
        <v>98.2</v>
      </c>
      <c r="N452" s="106">
        <v>1.95583</v>
      </c>
      <c r="O452" s="106">
        <f t="shared" si="24"/>
        <v>50.208862733468656</v>
      </c>
      <c r="P452" s="107">
        <f t="shared" si="25"/>
        <v>50.21</v>
      </c>
    </row>
    <row r="453" spans="2:16" ht="15.75" thickBot="1" x14ac:dyDescent="0.3">
      <c r="B453" s="199"/>
      <c r="C453" s="10" t="s">
        <v>489</v>
      </c>
      <c r="D453" s="210"/>
      <c r="E453" s="246"/>
      <c r="F453" s="21"/>
      <c r="G453" s="199"/>
      <c r="H453" s="10"/>
      <c r="I453" s="100"/>
      <c r="J453" s="138"/>
      <c r="K453" s="101"/>
      <c r="M453" s="169"/>
      <c r="N453" s="106"/>
      <c r="O453" s="106"/>
      <c r="P453" s="107"/>
    </row>
    <row r="454" spans="2:16" x14ac:dyDescent="0.25">
      <c r="B454" s="3"/>
      <c r="F454" s="231"/>
    </row>
    <row r="455" spans="2:16" x14ac:dyDescent="0.25">
      <c r="B455" s="243" t="s">
        <v>490</v>
      </c>
      <c r="C455" s="243"/>
      <c r="D455" s="243"/>
      <c r="E455" s="243"/>
      <c r="F455" s="231"/>
    </row>
    <row r="456" spans="2:16" ht="15.75" thickBot="1" x14ac:dyDescent="0.3">
      <c r="B456" s="3"/>
    </row>
    <row r="457" spans="2:16" ht="15.75" thickBot="1" x14ac:dyDescent="0.3">
      <c r="B457" s="4" t="s">
        <v>5</v>
      </c>
      <c r="C457" s="197" t="s">
        <v>348</v>
      </c>
      <c r="D457" s="197" t="s">
        <v>349</v>
      </c>
      <c r="E457" s="5" t="s">
        <v>8</v>
      </c>
      <c r="F457" s="18"/>
      <c r="G457" s="4" t="s">
        <v>5</v>
      </c>
      <c r="H457" s="197" t="s">
        <v>348</v>
      </c>
      <c r="I457" s="208" t="s">
        <v>349</v>
      </c>
      <c r="J457" s="205" t="s">
        <v>734</v>
      </c>
      <c r="K457" s="205" t="s">
        <v>733</v>
      </c>
    </row>
    <row r="458" spans="2:16" ht="26.25" thickBot="1" x14ac:dyDescent="0.3">
      <c r="B458" s="6" t="s">
        <v>6</v>
      </c>
      <c r="C458" s="199"/>
      <c r="D458" s="210"/>
      <c r="E458" s="80" t="s">
        <v>9</v>
      </c>
      <c r="G458" s="6" t="s">
        <v>6</v>
      </c>
      <c r="H458" s="199"/>
      <c r="I458" s="210"/>
      <c r="J458" s="207"/>
      <c r="K458" s="206"/>
    </row>
    <row r="459" spans="2:16" ht="26.25" thickBot="1" x14ac:dyDescent="0.3">
      <c r="B459" s="6" t="s">
        <v>12</v>
      </c>
      <c r="C459" s="10" t="s">
        <v>491</v>
      </c>
      <c r="D459" s="56" t="s">
        <v>400</v>
      </c>
      <c r="E459" s="76">
        <v>80.400000000000006</v>
      </c>
      <c r="F459" s="21"/>
      <c r="G459" s="6" t="s">
        <v>12</v>
      </c>
      <c r="H459" s="10" t="s">
        <v>491</v>
      </c>
      <c r="I459" s="56" t="s">
        <v>400</v>
      </c>
      <c r="J459" s="139">
        <v>214.7</v>
      </c>
      <c r="K459" s="164">
        <v>109.77</v>
      </c>
      <c r="M459" s="148">
        <v>214.7</v>
      </c>
      <c r="N459" s="106">
        <v>1.95583</v>
      </c>
      <c r="O459" s="106">
        <f t="shared" ref="O459:O476" si="26">+M459/N459</f>
        <v>109.77436689282811</v>
      </c>
      <c r="P459" s="107">
        <f t="shared" ref="P459:P476" si="27">ROUND(O459,2)</f>
        <v>109.77</v>
      </c>
    </row>
    <row r="460" spans="2:16" ht="39" thickBot="1" x14ac:dyDescent="0.3">
      <c r="B460" s="6" t="s">
        <v>14</v>
      </c>
      <c r="C460" s="10" t="s">
        <v>492</v>
      </c>
      <c r="D460" s="56" t="s">
        <v>400</v>
      </c>
      <c r="E460" s="76">
        <v>177.9</v>
      </c>
      <c r="F460" s="21"/>
      <c r="G460" s="6" t="s">
        <v>14</v>
      </c>
      <c r="H460" s="10" t="s">
        <v>492</v>
      </c>
      <c r="I460" s="56" t="s">
        <v>400</v>
      </c>
      <c r="J460" s="140">
        <v>475.3</v>
      </c>
      <c r="K460" s="164">
        <v>243.02</v>
      </c>
      <c r="M460" s="148">
        <v>475.3</v>
      </c>
      <c r="N460" s="106">
        <v>1.95583</v>
      </c>
      <c r="O460" s="106">
        <f t="shared" si="26"/>
        <v>243.01703113256266</v>
      </c>
      <c r="P460" s="107">
        <f t="shared" si="27"/>
        <v>243.02</v>
      </c>
    </row>
    <row r="461" spans="2:16" ht="51.75" thickBot="1" x14ac:dyDescent="0.3">
      <c r="B461" s="6" t="s">
        <v>20</v>
      </c>
      <c r="C461" s="10" t="s">
        <v>493</v>
      </c>
      <c r="D461" s="56" t="s">
        <v>400</v>
      </c>
      <c r="E461" s="76">
        <v>123.4</v>
      </c>
      <c r="F461" s="20"/>
      <c r="G461" s="6" t="s">
        <v>20</v>
      </c>
      <c r="H461" s="10" t="s">
        <v>493</v>
      </c>
      <c r="I461" s="56" t="s">
        <v>400</v>
      </c>
      <c r="J461" s="140">
        <v>329.7</v>
      </c>
      <c r="K461" s="164">
        <v>168.57</v>
      </c>
      <c r="M461" s="148">
        <v>329.7</v>
      </c>
      <c r="N461" s="106">
        <v>1.95583</v>
      </c>
      <c r="O461" s="106">
        <f t="shared" si="26"/>
        <v>168.57293323039323</v>
      </c>
      <c r="P461" s="107">
        <f t="shared" si="27"/>
        <v>168.57</v>
      </c>
    </row>
    <row r="462" spans="2:16" ht="39" thickBot="1" x14ac:dyDescent="0.3">
      <c r="B462" s="6" t="s">
        <v>22</v>
      </c>
      <c r="C462" s="10" t="s">
        <v>494</v>
      </c>
      <c r="D462" s="56" t="s">
        <v>400</v>
      </c>
      <c r="E462" s="76">
        <v>180.7</v>
      </c>
      <c r="F462" s="20"/>
      <c r="G462" s="6" t="s">
        <v>22</v>
      </c>
      <c r="H462" s="10" t="s">
        <v>494</v>
      </c>
      <c r="I462" s="56" t="s">
        <v>400</v>
      </c>
      <c r="J462" s="141">
        <v>483</v>
      </c>
      <c r="K462" s="165">
        <v>246.95</v>
      </c>
      <c r="M462" s="148">
        <v>483</v>
      </c>
      <c r="N462" s="106">
        <v>1.95583</v>
      </c>
      <c r="O462" s="106">
        <f t="shared" si="26"/>
        <v>246.95397861777354</v>
      </c>
      <c r="P462" s="107">
        <f t="shared" si="27"/>
        <v>246.95</v>
      </c>
    </row>
    <row r="463" spans="2:16" ht="51.75" thickBot="1" x14ac:dyDescent="0.3">
      <c r="B463" s="6" t="s">
        <v>24</v>
      </c>
      <c r="C463" s="10" t="s">
        <v>495</v>
      </c>
      <c r="D463" s="56" t="s">
        <v>400</v>
      </c>
      <c r="E463" s="76">
        <v>100.4</v>
      </c>
      <c r="F463" s="20"/>
      <c r="G463" s="6" t="s">
        <v>24</v>
      </c>
      <c r="H463" s="10" t="s">
        <v>495</v>
      </c>
      <c r="I463" s="56" t="s">
        <v>400</v>
      </c>
      <c r="J463" s="139">
        <v>268.39999999999998</v>
      </c>
      <c r="K463" s="166">
        <v>137.22999999999999</v>
      </c>
      <c r="M463" s="148">
        <v>268.39999999999998</v>
      </c>
      <c r="N463" s="106">
        <v>1.95583</v>
      </c>
      <c r="O463" s="106">
        <f t="shared" si="26"/>
        <v>137.23074091306503</v>
      </c>
      <c r="P463" s="107">
        <f t="shared" si="27"/>
        <v>137.22999999999999</v>
      </c>
    </row>
    <row r="464" spans="2:16" ht="51.75" thickBot="1" x14ac:dyDescent="0.3">
      <c r="B464" s="6" t="s">
        <v>26</v>
      </c>
      <c r="C464" s="10" t="s">
        <v>496</v>
      </c>
      <c r="D464" s="56" t="s">
        <v>400</v>
      </c>
      <c r="E464" s="76">
        <v>129.1</v>
      </c>
      <c r="F464" s="20"/>
      <c r="G464" s="6" t="s">
        <v>26</v>
      </c>
      <c r="H464" s="10" t="s">
        <v>496</v>
      </c>
      <c r="I464" s="56" t="s">
        <v>400</v>
      </c>
      <c r="J464" s="140">
        <v>345</v>
      </c>
      <c r="K464" s="167">
        <v>176.4</v>
      </c>
      <c r="M464" s="148">
        <v>345</v>
      </c>
      <c r="N464" s="106">
        <v>1.95583</v>
      </c>
      <c r="O464" s="106">
        <f t="shared" si="26"/>
        <v>176.39569901269539</v>
      </c>
      <c r="P464" s="107">
        <f t="shared" si="27"/>
        <v>176.4</v>
      </c>
    </row>
    <row r="465" spans="2:16" ht="15.75" thickBot="1" x14ac:dyDescent="0.3">
      <c r="B465" s="6" t="s">
        <v>28</v>
      </c>
      <c r="C465" s="10" t="s">
        <v>497</v>
      </c>
      <c r="D465" s="56" t="s">
        <v>400</v>
      </c>
      <c r="E465" s="76">
        <v>200.8</v>
      </c>
      <c r="F465" s="20"/>
      <c r="G465" s="6" t="s">
        <v>28</v>
      </c>
      <c r="H465" s="10" t="s">
        <v>497</v>
      </c>
      <c r="I465" s="56" t="s">
        <v>400</v>
      </c>
      <c r="J465" s="141">
        <v>536.70000000000005</v>
      </c>
      <c r="K465" s="164">
        <v>274.41000000000003</v>
      </c>
      <c r="M465" s="148">
        <v>536.70000000000005</v>
      </c>
      <c r="N465" s="106">
        <v>1.95583</v>
      </c>
      <c r="O465" s="106">
        <f t="shared" si="26"/>
        <v>274.41035263801047</v>
      </c>
      <c r="P465" s="107">
        <f t="shared" si="27"/>
        <v>274.41000000000003</v>
      </c>
    </row>
    <row r="466" spans="2:16" ht="15.75" thickBot="1" x14ac:dyDescent="0.3">
      <c r="B466" s="6" t="s">
        <v>30</v>
      </c>
      <c r="C466" s="10" t="s">
        <v>498</v>
      </c>
      <c r="D466" s="56" t="s">
        <v>400</v>
      </c>
      <c r="E466" s="76">
        <v>152.1</v>
      </c>
      <c r="F466" s="20"/>
      <c r="G466" s="6" t="s">
        <v>30</v>
      </c>
      <c r="H466" s="10" t="s">
        <v>498</v>
      </c>
      <c r="I466" s="56" t="s">
        <v>400</v>
      </c>
      <c r="J466" s="139">
        <v>406.3</v>
      </c>
      <c r="K466" s="164">
        <v>207.74</v>
      </c>
      <c r="M466" s="148">
        <v>406.3</v>
      </c>
      <c r="N466" s="106">
        <v>1.95583</v>
      </c>
      <c r="O466" s="106">
        <f t="shared" si="26"/>
        <v>207.73789133002359</v>
      </c>
      <c r="P466" s="107">
        <f t="shared" si="27"/>
        <v>207.74</v>
      </c>
    </row>
    <row r="467" spans="2:16" ht="26.25" thickBot="1" x14ac:dyDescent="0.3">
      <c r="B467" s="6" t="s">
        <v>32</v>
      </c>
      <c r="C467" s="10" t="s">
        <v>499</v>
      </c>
      <c r="D467" s="56" t="s">
        <v>400</v>
      </c>
      <c r="E467" s="76">
        <v>114.8</v>
      </c>
      <c r="F467" s="20"/>
      <c r="G467" s="6" t="s">
        <v>32</v>
      </c>
      <c r="H467" s="10" t="s">
        <v>499</v>
      </c>
      <c r="I467" s="56" t="s">
        <v>400</v>
      </c>
      <c r="J467" s="140">
        <v>306.7</v>
      </c>
      <c r="K467" s="164">
        <v>156.81</v>
      </c>
      <c r="M467" s="148">
        <v>306.7</v>
      </c>
      <c r="N467" s="106">
        <v>1.95583</v>
      </c>
      <c r="O467" s="106">
        <f t="shared" si="26"/>
        <v>156.8132199628802</v>
      </c>
      <c r="P467" s="107">
        <f t="shared" si="27"/>
        <v>156.81</v>
      </c>
    </row>
    <row r="468" spans="2:16" ht="39" thickBot="1" x14ac:dyDescent="0.3">
      <c r="B468" s="6" t="s">
        <v>34</v>
      </c>
      <c r="C468" s="10" t="s">
        <v>500</v>
      </c>
      <c r="D468" s="56" t="s">
        <v>400</v>
      </c>
      <c r="E468" s="76">
        <v>80.400000000000006</v>
      </c>
      <c r="F468" s="20"/>
      <c r="G468" s="6" t="s">
        <v>34</v>
      </c>
      <c r="H468" s="10" t="s">
        <v>500</v>
      </c>
      <c r="I468" s="56" t="s">
        <v>400</v>
      </c>
      <c r="J468" s="140">
        <v>214.7</v>
      </c>
      <c r="K468" s="164">
        <v>109.77</v>
      </c>
      <c r="M468" s="148">
        <v>214.7</v>
      </c>
      <c r="N468" s="106">
        <v>1.95583</v>
      </c>
      <c r="O468" s="106">
        <f t="shared" si="26"/>
        <v>109.77436689282811</v>
      </c>
      <c r="P468" s="107">
        <f t="shared" si="27"/>
        <v>109.77</v>
      </c>
    </row>
    <row r="469" spans="2:16" ht="15.75" thickBot="1" x14ac:dyDescent="0.3">
      <c r="B469" s="6" t="s">
        <v>36</v>
      </c>
      <c r="C469" s="10" t="s">
        <v>501</v>
      </c>
      <c r="D469" s="56" t="s">
        <v>400</v>
      </c>
      <c r="E469" s="76">
        <v>78.099999999999994</v>
      </c>
      <c r="F469" s="20"/>
      <c r="G469" s="6" t="s">
        <v>36</v>
      </c>
      <c r="H469" s="10" t="s">
        <v>501</v>
      </c>
      <c r="I469" s="56" t="s">
        <v>400</v>
      </c>
      <c r="J469" s="140">
        <v>208.6</v>
      </c>
      <c r="K469" s="164">
        <v>106.66</v>
      </c>
      <c r="M469" s="148">
        <v>208.6</v>
      </c>
      <c r="N469" s="106">
        <v>1.95583</v>
      </c>
      <c r="O469" s="106">
        <f t="shared" si="26"/>
        <v>106.65548641753118</v>
      </c>
      <c r="P469" s="107">
        <f t="shared" si="27"/>
        <v>106.66</v>
      </c>
    </row>
    <row r="470" spans="2:16" ht="15.75" thickBot="1" x14ac:dyDescent="0.3">
      <c r="B470" s="6" t="s">
        <v>38</v>
      </c>
      <c r="C470" s="10" t="s">
        <v>502</v>
      </c>
      <c r="D470" s="56" t="s">
        <v>400</v>
      </c>
      <c r="E470" s="76">
        <v>233</v>
      </c>
      <c r="F470" s="20"/>
      <c r="G470" s="6" t="s">
        <v>38</v>
      </c>
      <c r="H470" s="10" t="s">
        <v>502</v>
      </c>
      <c r="I470" s="56" t="s">
        <v>400</v>
      </c>
      <c r="J470" s="140">
        <v>516</v>
      </c>
      <c r="K470" s="164">
        <v>263.83</v>
      </c>
      <c r="M470" s="148">
        <v>516</v>
      </c>
      <c r="N470" s="106">
        <v>1.95583</v>
      </c>
      <c r="O470" s="106">
        <f t="shared" si="26"/>
        <v>263.82661069724873</v>
      </c>
      <c r="P470" s="107">
        <f t="shared" si="27"/>
        <v>263.83</v>
      </c>
    </row>
    <row r="471" spans="2:16" ht="15.75" thickBot="1" x14ac:dyDescent="0.3">
      <c r="B471" s="6" t="s">
        <v>40</v>
      </c>
      <c r="C471" s="10" t="s">
        <v>503</v>
      </c>
      <c r="D471" s="56" t="s">
        <v>400</v>
      </c>
      <c r="E471" s="76">
        <v>82.1</v>
      </c>
      <c r="F471" s="20"/>
      <c r="G471" s="6" t="s">
        <v>40</v>
      </c>
      <c r="H471" s="10" t="s">
        <v>503</v>
      </c>
      <c r="I471" s="56" t="s">
        <v>400</v>
      </c>
      <c r="J471" s="140">
        <v>219.3</v>
      </c>
      <c r="K471" s="165">
        <v>112.13</v>
      </c>
      <c r="M471" s="148">
        <v>219.3</v>
      </c>
      <c r="N471" s="106">
        <v>1.95583</v>
      </c>
      <c r="O471" s="106">
        <f t="shared" si="26"/>
        <v>112.12630954633072</v>
      </c>
      <c r="P471" s="107">
        <f t="shared" si="27"/>
        <v>112.13</v>
      </c>
    </row>
    <row r="472" spans="2:16" ht="15.75" thickBot="1" x14ac:dyDescent="0.3">
      <c r="B472" s="6" t="s">
        <v>42</v>
      </c>
      <c r="C472" s="10" t="s">
        <v>504</v>
      </c>
      <c r="D472" s="56"/>
      <c r="E472" s="76"/>
      <c r="F472" s="20"/>
      <c r="G472" s="6" t="s">
        <v>42</v>
      </c>
      <c r="H472" s="10" t="s">
        <v>504</v>
      </c>
      <c r="I472" s="56"/>
      <c r="J472" s="140"/>
      <c r="K472" s="166"/>
      <c r="M472" s="148"/>
      <c r="N472" s="106"/>
      <c r="O472" s="106"/>
      <c r="P472" s="107"/>
    </row>
    <row r="473" spans="2:16" ht="15.75" thickBot="1" x14ac:dyDescent="0.3">
      <c r="B473" s="6" t="s">
        <v>480</v>
      </c>
      <c r="C473" s="10" t="s">
        <v>505</v>
      </c>
      <c r="D473" s="56" t="s">
        <v>400</v>
      </c>
      <c r="E473" s="76">
        <v>39.6</v>
      </c>
      <c r="F473" s="20"/>
      <c r="G473" s="6" t="s">
        <v>480</v>
      </c>
      <c r="H473" s="10" t="s">
        <v>505</v>
      </c>
      <c r="I473" s="56" t="s">
        <v>400</v>
      </c>
      <c r="J473" s="142">
        <v>105.8</v>
      </c>
      <c r="K473" s="167">
        <v>54.09</v>
      </c>
      <c r="M473" s="171">
        <v>105.8</v>
      </c>
      <c r="N473" s="106">
        <v>1.95583</v>
      </c>
      <c r="O473" s="106">
        <f t="shared" si="26"/>
        <v>54.094681030559919</v>
      </c>
      <c r="P473" s="107">
        <f t="shared" si="27"/>
        <v>54.09</v>
      </c>
    </row>
    <row r="474" spans="2:16" ht="15.75" thickBot="1" x14ac:dyDescent="0.3">
      <c r="B474" s="6" t="s">
        <v>481</v>
      </c>
      <c r="C474" s="10" t="s">
        <v>506</v>
      </c>
      <c r="D474" s="56" t="s">
        <v>400</v>
      </c>
      <c r="E474" s="76">
        <v>51.5</v>
      </c>
      <c r="F474" s="20"/>
      <c r="G474" s="6" t="s">
        <v>481</v>
      </c>
      <c r="H474" s="10" t="s">
        <v>506</v>
      </c>
      <c r="I474" s="56" t="s">
        <v>400</v>
      </c>
      <c r="J474" s="142">
        <v>137.6</v>
      </c>
      <c r="K474" s="164">
        <v>70.349999999999994</v>
      </c>
      <c r="M474" s="171">
        <v>137.6</v>
      </c>
      <c r="N474" s="106">
        <v>1.95583</v>
      </c>
      <c r="O474" s="106">
        <f t="shared" si="26"/>
        <v>70.353762852599658</v>
      </c>
      <c r="P474" s="107">
        <f t="shared" si="27"/>
        <v>70.349999999999994</v>
      </c>
    </row>
    <row r="475" spans="2:16" ht="15.75" thickBot="1" x14ac:dyDescent="0.3">
      <c r="B475" s="15" t="s">
        <v>482</v>
      </c>
      <c r="C475" s="14" t="s">
        <v>507</v>
      </c>
      <c r="D475" s="22" t="s">
        <v>400</v>
      </c>
      <c r="E475" s="76">
        <v>67</v>
      </c>
      <c r="F475" s="20"/>
      <c r="G475" s="15" t="s">
        <v>482</v>
      </c>
      <c r="H475" s="14" t="s">
        <v>507</v>
      </c>
      <c r="I475" s="22" t="s">
        <v>400</v>
      </c>
      <c r="J475" s="142">
        <v>178.9</v>
      </c>
      <c r="K475" s="165">
        <v>91.47</v>
      </c>
      <c r="M475" s="171">
        <v>178.9</v>
      </c>
      <c r="N475" s="106">
        <v>1.95583</v>
      </c>
      <c r="O475" s="106">
        <f t="shared" si="26"/>
        <v>91.470117546003493</v>
      </c>
      <c r="P475" s="107">
        <f t="shared" si="27"/>
        <v>91.47</v>
      </c>
    </row>
    <row r="476" spans="2:16" ht="15.75" thickBot="1" x14ac:dyDescent="0.3">
      <c r="B476" s="77" t="s">
        <v>508</v>
      </c>
      <c r="C476" s="78" t="s">
        <v>509</v>
      </c>
      <c r="D476" s="79" t="s">
        <v>400</v>
      </c>
      <c r="E476" s="76">
        <v>87.1</v>
      </c>
      <c r="F476" s="20"/>
      <c r="G476" s="77" t="s">
        <v>508</v>
      </c>
      <c r="H476" s="78" t="s">
        <v>509</v>
      </c>
      <c r="I476" s="79" t="s">
        <v>400</v>
      </c>
      <c r="J476" s="142">
        <v>232.6</v>
      </c>
      <c r="K476" s="166">
        <v>118.93</v>
      </c>
      <c r="M476" s="171">
        <v>232.6</v>
      </c>
      <c r="N476" s="106">
        <v>1.95583</v>
      </c>
      <c r="O476" s="106">
        <f t="shared" si="26"/>
        <v>118.92649156624041</v>
      </c>
      <c r="P476" s="107">
        <f t="shared" si="27"/>
        <v>118.93</v>
      </c>
    </row>
    <row r="477" spans="2:16" ht="26.25" customHeight="1" x14ac:dyDescent="0.25">
      <c r="B477" s="228" t="s">
        <v>510</v>
      </c>
      <c r="C477" s="228"/>
      <c r="D477" s="228"/>
      <c r="E477" s="228"/>
      <c r="F477" s="228"/>
    </row>
    <row r="478" spans="2:16" ht="33.75" customHeight="1" x14ac:dyDescent="0.25">
      <c r="B478" s="228" t="s">
        <v>511</v>
      </c>
      <c r="C478" s="228"/>
      <c r="D478" s="228"/>
      <c r="E478" s="228"/>
      <c r="F478" s="228"/>
    </row>
    <row r="479" spans="2:16" ht="40.5" customHeight="1" x14ac:dyDescent="0.25">
      <c r="B479" s="228" t="s">
        <v>512</v>
      </c>
      <c r="C479" s="228"/>
      <c r="D479" s="228"/>
      <c r="E479" s="228"/>
      <c r="F479" s="228"/>
    </row>
    <row r="480" spans="2:16" ht="40.5" customHeight="1" x14ac:dyDescent="0.25">
      <c r="B480" s="228" t="s">
        <v>513</v>
      </c>
      <c r="C480" s="228"/>
      <c r="D480" s="228"/>
      <c r="E480" s="228"/>
      <c r="F480" s="228"/>
    </row>
    <row r="481" spans="2:16" ht="40.5" customHeight="1" x14ac:dyDescent="0.25">
      <c r="B481" s="228" t="s">
        <v>514</v>
      </c>
      <c r="C481" s="228"/>
      <c r="D481" s="228"/>
      <c r="E481" s="228"/>
      <c r="F481" s="228"/>
    </row>
    <row r="482" spans="2:16" ht="40.5" customHeight="1" x14ac:dyDescent="0.25">
      <c r="B482" s="228" t="s">
        <v>515</v>
      </c>
      <c r="C482" s="228"/>
      <c r="D482" s="228"/>
      <c r="E482" s="228"/>
      <c r="F482" s="228"/>
    </row>
    <row r="483" spans="2:16" ht="40.5" customHeight="1" x14ac:dyDescent="0.25">
      <c r="B483" s="228" t="s">
        <v>516</v>
      </c>
      <c r="C483" s="228"/>
      <c r="D483" s="228"/>
      <c r="E483" s="228"/>
      <c r="F483" s="228"/>
    </row>
    <row r="484" spans="2:16" ht="40.5" customHeight="1" x14ac:dyDescent="0.25">
      <c r="B484" s="228" t="s">
        <v>517</v>
      </c>
      <c r="C484" s="228"/>
      <c r="D484" s="228"/>
      <c r="E484" s="228"/>
      <c r="F484" s="228"/>
    </row>
    <row r="485" spans="2:16" ht="40.5" customHeight="1" x14ac:dyDescent="0.25">
      <c r="B485" s="228" t="s">
        <v>518</v>
      </c>
      <c r="C485" s="228"/>
      <c r="D485" s="228"/>
      <c r="E485" s="228"/>
      <c r="F485" s="228"/>
    </row>
    <row r="486" spans="2:16" ht="40.5" customHeight="1" x14ac:dyDescent="0.25">
      <c r="B486" s="228" t="s">
        <v>519</v>
      </c>
      <c r="C486" s="228"/>
      <c r="D486" s="228"/>
      <c r="E486" s="228"/>
      <c r="F486" s="228"/>
    </row>
    <row r="487" spans="2:16" ht="40.5" customHeight="1" x14ac:dyDescent="0.25">
      <c r="B487" s="228" t="s">
        <v>520</v>
      </c>
      <c r="C487" s="228"/>
      <c r="D487" s="228"/>
      <c r="E487" s="228"/>
      <c r="F487" s="228"/>
    </row>
    <row r="488" spans="2:16" ht="40.5" customHeight="1" x14ac:dyDescent="0.25">
      <c r="B488" s="228" t="s">
        <v>521</v>
      </c>
      <c r="C488" s="228"/>
      <c r="D488" s="228"/>
      <c r="E488" s="228"/>
      <c r="F488" s="228"/>
    </row>
    <row r="489" spans="2:16" ht="27.75" customHeight="1" thickBot="1" x14ac:dyDescent="0.3">
      <c r="B489" s="3"/>
      <c r="F489" s="21"/>
    </row>
    <row r="490" spans="2:16" ht="40.5" customHeight="1" x14ac:dyDescent="0.25">
      <c r="B490" s="4" t="s">
        <v>5</v>
      </c>
      <c r="C490" s="197" t="s">
        <v>522</v>
      </c>
      <c r="D490" s="5" t="s">
        <v>8</v>
      </c>
      <c r="E490" s="21"/>
      <c r="F490" s="21"/>
      <c r="G490" s="4" t="s">
        <v>5</v>
      </c>
      <c r="H490" s="197" t="s">
        <v>522</v>
      </c>
      <c r="I490" s="200" t="s">
        <v>734</v>
      </c>
      <c r="J490" s="200" t="s">
        <v>733</v>
      </c>
    </row>
    <row r="491" spans="2:16" x14ac:dyDescent="0.25">
      <c r="B491" s="15" t="s">
        <v>346</v>
      </c>
      <c r="C491" s="198"/>
      <c r="D491" s="16" t="s">
        <v>9</v>
      </c>
      <c r="E491" s="21"/>
      <c r="G491" s="15" t="s">
        <v>346</v>
      </c>
      <c r="H491" s="198"/>
      <c r="I491" s="201"/>
      <c r="J491" s="201"/>
    </row>
    <row r="492" spans="2:16" ht="15.75" thickBot="1" x14ac:dyDescent="0.3">
      <c r="B492" s="6" t="s">
        <v>347</v>
      </c>
      <c r="C492" s="199"/>
      <c r="D492" s="17"/>
      <c r="E492" s="25"/>
      <c r="G492" s="6" t="s">
        <v>347</v>
      </c>
      <c r="H492" s="199"/>
      <c r="I492" s="202"/>
      <c r="J492" s="201"/>
    </row>
    <row r="493" spans="2:16" ht="51.75" thickBot="1" x14ac:dyDescent="0.3">
      <c r="B493" s="6" t="s">
        <v>12</v>
      </c>
      <c r="C493" s="10" t="s">
        <v>523</v>
      </c>
      <c r="D493" s="13" t="s">
        <v>524</v>
      </c>
      <c r="E493" s="20"/>
      <c r="G493" s="6" t="s">
        <v>12</v>
      </c>
      <c r="H493" s="10" t="s">
        <v>523</v>
      </c>
      <c r="I493" s="112" t="s">
        <v>524</v>
      </c>
      <c r="J493" s="113">
        <v>296.55</v>
      </c>
      <c r="L493" s="24"/>
      <c r="M493" s="54">
        <v>580</v>
      </c>
      <c r="N493" s="106">
        <v>1.95583</v>
      </c>
      <c r="O493" s="106">
        <f t="shared" ref="O493:O519" si="28">+M493/N493</f>
        <v>296.54929109380674</v>
      </c>
      <c r="P493" s="107">
        <f t="shared" ref="P493:P519" si="29">ROUND(O493,2)</f>
        <v>296.55</v>
      </c>
    </row>
    <row r="494" spans="2:16" ht="26.25" thickBot="1" x14ac:dyDescent="0.3">
      <c r="B494" s="6" t="s">
        <v>14</v>
      </c>
      <c r="C494" s="10" t="s">
        <v>525</v>
      </c>
      <c r="D494" s="13">
        <v>580</v>
      </c>
      <c r="E494" s="20"/>
      <c r="G494" s="6" t="s">
        <v>14</v>
      </c>
      <c r="H494" s="10" t="s">
        <v>525</v>
      </c>
      <c r="I494" s="112">
        <v>580</v>
      </c>
      <c r="J494" s="113">
        <v>296.55</v>
      </c>
      <c r="L494" s="24"/>
      <c r="M494" s="54">
        <v>580</v>
      </c>
      <c r="N494" s="106">
        <v>1.95583</v>
      </c>
      <c r="O494" s="106">
        <f t="shared" si="28"/>
        <v>296.54929109380674</v>
      </c>
      <c r="P494" s="107">
        <f t="shared" si="29"/>
        <v>296.55</v>
      </c>
    </row>
    <row r="495" spans="2:16" ht="39" thickBot="1" x14ac:dyDescent="0.3">
      <c r="B495" s="6" t="s">
        <v>20</v>
      </c>
      <c r="C495" s="10" t="s">
        <v>526</v>
      </c>
      <c r="D495" s="13">
        <v>370</v>
      </c>
      <c r="E495" s="20"/>
      <c r="G495" s="6" t="s">
        <v>20</v>
      </c>
      <c r="H495" s="10" t="s">
        <v>526</v>
      </c>
      <c r="I495" s="112">
        <v>370</v>
      </c>
      <c r="J495" s="113">
        <v>189.18</v>
      </c>
      <c r="L495" s="24"/>
      <c r="M495" s="54">
        <v>370</v>
      </c>
      <c r="N495" s="106">
        <v>1.95583</v>
      </c>
      <c r="O495" s="106">
        <f t="shared" si="28"/>
        <v>189.17799604260085</v>
      </c>
      <c r="P495" s="107">
        <f t="shared" si="29"/>
        <v>189.18</v>
      </c>
    </row>
    <row r="496" spans="2:16" ht="26.25" thickBot="1" x14ac:dyDescent="0.3">
      <c r="B496" s="6" t="s">
        <v>22</v>
      </c>
      <c r="C496" s="10" t="s">
        <v>527</v>
      </c>
      <c r="D496" s="13">
        <v>34</v>
      </c>
      <c r="E496" s="20"/>
      <c r="G496" s="6" t="s">
        <v>22</v>
      </c>
      <c r="H496" s="10" t="s">
        <v>527</v>
      </c>
      <c r="I496" s="112">
        <v>34</v>
      </c>
      <c r="J496" s="113">
        <v>17.38</v>
      </c>
      <c r="L496" s="24"/>
      <c r="M496" s="54">
        <v>34</v>
      </c>
      <c r="N496" s="106">
        <v>1.95583</v>
      </c>
      <c r="O496" s="106">
        <f t="shared" si="28"/>
        <v>17.383923960671428</v>
      </c>
      <c r="P496" s="107">
        <f t="shared" si="29"/>
        <v>17.38</v>
      </c>
    </row>
    <row r="497" spans="2:16" ht="39" thickBot="1" x14ac:dyDescent="0.3">
      <c r="B497" s="6" t="s">
        <v>24</v>
      </c>
      <c r="C497" s="10" t="s">
        <v>528</v>
      </c>
      <c r="D497" s="13">
        <v>45</v>
      </c>
      <c r="E497" s="20"/>
      <c r="G497" s="6" t="s">
        <v>24</v>
      </c>
      <c r="H497" s="10" t="s">
        <v>528</v>
      </c>
      <c r="I497" s="112">
        <v>45</v>
      </c>
      <c r="J497" s="114">
        <v>23.01</v>
      </c>
      <c r="L497" s="24"/>
      <c r="M497" s="54">
        <v>45</v>
      </c>
      <c r="N497" s="106">
        <v>1.95583</v>
      </c>
      <c r="O497" s="106">
        <f t="shared" si="28"/>
        <v>23.008134653829831</v>
      </c>
      <c r="P497" s="107">
        <f t="shared" si="29"/>
        <v>23.01</v>
      </c>
    </row>
    <row r="498" spans="2:16" ht="39" thickBot="1" x14ac:dyDescent="0.3">
      <c r="B498" s="6" t="s">
        <v>26</v>
      </c>
      <c r="C498" s="10" t="s">
        <v>529</v>
      </c>
      <c r="D498" s="13">
        <v>50</v>
      </c>
      <c r="E498" s="20"/>
      <c r="G498" s="6" t="s">
        <v>26</v>
      </c>
      <c r="H498" s="10" t="s">
        <v>529</v>
      </c>
      <c r="I498" s="112">
        <v>50</v>
      </c>
      <c r="J498" s="115">
        <v>25.56</v>
      </c>
      <c r="L498" s="24"/>
      <c r="M498" s="54">
        <v>50</v>
      </c>
      <c r="N498" s="106">
        <v>1.95583</v>
      </c>
      <c r="O498" s="106">
        <f t="shared" si="28"/>
        <v>25.564594059810926</v>
      </c>
      <c r="P498" s="107">
        <f t="shared" si="29"/>
        <v>25.56</v>
      </c>
    </row>
    <row r="499" spans="2:16" ht="39" thickBot="1" x14ac:dyDescent="0.3">
      <c r="B499" s="6" t="s">
        <v>28</v>
      </c>
      <c r="C499" s="10" t="s">
        <v>530</v>
      </c>
      <c r="D499" s="13">
        <v>580</v>
      </c>
      <c r="E499" s="20"/>
      <c r="G499" s="6" t="s">
        <v>28</v>
      </c>
      <c r="H499" s="10" t="s">
        <v>530</v>
      </c>
      <c r="I499" s="112">
        <v>580</v>
      </c>
      <c r="J499" s="116">
        <v>296.55</v>
      </c>
      <c r="L499" s="24"/>
      <c r="M499" s="54">
        <v>580</v>
      </c>
      <c r="N499" s="106">
        <v>1.95583</v>
      </c>
      <c r="O499" s="106">
        <f t="shared" si="28"/>
        <v>296.54929109380674</v>
      </c>
      <c r="P499" s="107">
        <f t="shared" si="29"/>
        <v>296.55</v>
      </c>
    </row>
    <row r="500" spans="2:16" ht="39" thickBot="1" x14ac:dyDescent="0.3">
      <c r="B500" s="6" t="s">
        <v>30</v>
      </c>
      <c r="C500" s="10" t="s">
        <v>531</v>
      </c>
      <c r="D500" s="13">
        <v>580</v>
      </c>
      <c r="E500" s="20"/>
      <c r="G500" s="6" t="s">
        <v>30</v>
      </c>
      <c r="H500" s="10" t="s">
        <v>531</v>
      </c>
      <c r="I500" s="112">
        <v>580</v>
      </c>
      <c r="J500" s="113">
        <v>296.55</v>
      </c>
      <c r="L500" s="24"/>
      <c r="M500" s="54">
        <v>580</v>
      </c>
      <c r="N500" s="106">
        <v>1.95583</v>
      </c>
      <c r="O500" s="106">
        <f t="shared" si="28"/>
        <v>296.54929109380674</v>
      </c>
      <c r="P500" s="107">
        <f t="shared" si="29"/>
        <v>296.55</v>
      </c>
    </row>
    <row r="501" spans="2:16" ht="39" thickBot="1" x14ac:dyDescent="0.3">
      <c r="B501" s="6" t="s">
        <v>32</v>
      </c>
      <c r="C501" s="10" t="s">
        <v>532</v>
      </c>
      <c r="D501" s="13">
        <v>580</v>
      </c>
      <c r="E501" s="20"/>
      <c r="G501" s="6" t="s">
        <v>32</v>
      </c>
      <c r="H501" s="10" t="s">
        <v>532</v>
      </c>
      <c r="I501" s="112">
        <v>580</v>
      </c>
      <c r="J501" s="113">
        <v>296.55</v>
      </c>
      <c r="L501" s="24"/>
      <c r="M501" s="54">
        <v>580</v>
      </c>
      <c r="N501" s="106">
        <v>1.95583</v>
      </c>
      <c r="O501" s="106">
        <f t="shared" si="28"/>
        <v>296.54929109380674</v>
      </c>
      <c r="P501" s="107">
        <f t="shared" si="29"/>
        <v>296.55</v>
      </c>
    </row>
    <row r="502" spans="2:16" ht="77.25" thickBot="1" x14ac:dyDescent="0.3">
      <c r="B502" s="6" t="s">
        <v>34</v>
      </c>
      <c r="C502" s="10" t="s">
        <v>533</v>
      </c>
      <c r="D502" s="13">
        <v>2000</v>
      </c>
      <c r="E502" s="20"/>
      <c r="G502" s="6" t="s">
        <v>34</v>
      </c>
      <c r="H502" s="10" t="s">
        <v>533</v>
      </c>
      <c r="I502" s="112">
        <v>2000</v>
      </c>
      <c r="J502" s="117">
        <v>1022.58</v>
      </c>
      <c r="L502" s="24"/>
      <c r="M502" s="54">
        <v>2000</v>
      </c>
      <c r="N502" s="106">
        <v>1.95583</v>
      </c>
      <c r="O502" s="106">
        <f t="shared" si="28"/>
        <v>1022.5837623924369</v>
      </c>
      <c r="P502" s="107">
        <f t="shared" si="29"/>
        <v>1022.58</v>
      </c>
    </row>
    <row r="503" spans="2:16" ht="26.25" thickBot="1" x14ac:dyDescent="0.3">
      <c r="B503" s="6" t="s">
        <v>36</v>
      </c>
      <c r="C503" s="10" t="s">
        <v>534</v>
      </c>
      <c r="D503" s="13">
        <v>160</v>
      </c>
      <c r="E503" s="20"/>
      <c r="G503" s="6"/>
      <c r="H503" s="10"/>
      <c r="I503" s="112"/>
      <c r="J503" s="113"/>
      <c r="L503" s="24"/>
      <c r="M503" s="54"/>
      <c r="N503" s="106"/>
      <c r="O503" s="106"/>
      <c r="P503" s="107"/>
    </row>
    <row r="504" spans="2:16" ht="26.25" thickBot="1" x14ac:dyDescent="0.3">
      <c r="B504" s="6" t="s">
        <v>38</v>
      </c>
      <c r="C504" s="10" t="s">
        <v>535</v>
      </c>
      <c r="D504" s="13">
        <v>220</v>
      </c>
      <c r="E504" s="20"/>
      <c r="G504" s="6"/>
      <c r="H504" s="10"/>
      <c r="I504" s="112"/>
      <c r="J504" s="113"/>
      <c r="L504" s="24"/>
      <c r="M504" s="54"/>
      <c r="N504" s="106"/>
      <c r="O504" s="106"/>
      <c r="P504" s="107"/>
    </row>
    <row r="505" spans="2:16" ht="26.25" thickBot="1" x14ac:dyDescent="0.3">
      <c r="B505" s="6" t="s">
        <v>40</v>
      </c>
      <c r="C505" s="10" t="s">
        <v>536</v>
      </c>
      <c r="D505" s="13">
        <v>350</v>
      </c>
      <c r="E505" s="20"/>
      <c r="G505" s="6">
        <v>11</v>
      </c>
      <c r="H505" s="10" t="s">
        <v>747</v>
      </c>
      <c r="I505" s="112">
        <v>350</v>
      </c>
      <c r="J505" s="113">
        <v>7.67</v>
      </c>
      <c r="L505" s="24"/>
      <c r="M505" s="54">
        <v>350</v>
      </c>
      <c r="N505" s="106">
        <v>1.95583</v>
      </c>
      <c r="O505" s="106">
        <f t="shared" si="28"/>
        <v>178.95215841867648</v>
      </c>
      <c r="P505" s="107">
        <f t="shared" si="29"/>
        <v>178.95</v>
      </c>
    </row>
    <row r="506" spans="2:16" ht="26.25" thickBot="1" x14ac:dyDescent="0.3">
      <c r="B506" s="6" t="s">
        <v>42</v>
      </c>
      <c r="C506" s="10" t="s">
        <v>537</v>
      </c>
      <c r="D506" s="13">
        <v>100</v>
      </c>
      <c r="E506" s="20"/>
      <c r="G506" s="6"/>
      <c r="H506" s="10"/>
      <c r="I506" s="112"/>
      <c r="J506" s="113"/>
      <c r="L506" s="24"/>
      <c r="M506" s="54"/>
      <c r="N506" s="106"/>
      <c r="O506" s="106"/>
      <c r="P506" s="107"/>
    </row>
    <row r="507" spans="2:16" ht="15.75" thickBot="1" x14ac:dyDescent="0.3">
      <c r="B507" s="6" t="s">
        <v>44</v>
      </c>
      <c r="C507" s="10" t="s">
        <v>538</v>
      </c>
      <c r="D507" s="13">
        <v>15</v>
      </c>
      <c r="E507" s="20"/>
      <c r="G507" s="6">
        <v>12</v>
      </c>
      <c r="H507" s="10" t="s">
        <v>538</v>
      </c>
      <c r="I507" s="112">
        <v>15</v>
      </c>
      <c r="J507" s="113">
        <v>1.28</v>
      </c>
      <c r="L507" s="24"/>
      <c r="M507" s="54">
        <v>15</v>
      </c>
      <c r="N507" s="106">
        <v>1.95583</v>
      </c>
      <c r="O507" s="106">
        <f t="shared" si="28"/>
        <v>7.6693782179432777</v>
      </c>
      <c r="P507" s="107">
        <f t="shared" si="29"/>
        <v>7.67</v>
      </c>
    </row>
    <row r="508" spans="2:16" ht="15.75" thickBot="1" x14ac:dyDescent="0.3">
      <c r="B508" s="6" t="s">
        <v>46</v>
      </c>
      <c r="C508" s="10" t="s">
        <v>539</v>
      </c>
      <c r="D508" s="13">
        <v>15</v>
      </c>
      <c r="E508" s="20"/>
      <c r="G508" s="6">
        <v>13</v>
      </c>
      <c r="H508" s="10" t="s">
        <v>539</v>
      </c>
      <c r="I508" s="112">
        <v>15</v>
      </c>
      <c r="J508" s="113">
        <v>1.02</v>
      </c>
      <c r="L508" s="24"/>
      <c r="M508" s="54">
        <v>15</v>
      </c>
      <c r="N508" s="106">
        <v>1.95583</v>
      </c>
      <c r="O508" s="106">
        <f t="shared" si="28"/>
        <v>7.6693782179432777</v>
      </c>
      <c r="P508" s="107">
        <f t="shared" si="29"/>
        <v>7.67</v>
      </c>
    </row>
    <row r="509" spans="2:16" ht="15.75" thickBot="1" x14ac:dyDescent="0.3">
      <c r="B509" s="6" t="s">
        <v>48</v>
      </c>
      <c r="C509" s="10" t="s">
        <v>540</v>
      </c>
      <c r="D509" s="13">
        <v>15</v>
      </c>
      <c r="E509" s="20"/>
      <c r="G509" s="6">
        <v>14</v>
      </c>
      <c r="H509" s="10" t="s">
        <v>540</v>
      </c>
      <c r="I509" s="112">
        <v>15</v>
      </c>
      <c r="J509" s="113">
        <v>1.53</v>
      </c>
      <c r="L509" s="24"/>
      <c r="M509" s="54">
        <v>15</v>
      </c>
      <c r="N509" s="106">
        <v>1.95583</v>
      </c>
      <c r="O509" s="106">
        <f t="shared" si="28"/>
        <v>7.6693782179432777</v>
      </c>
      <c r="P509" s="107">
        <f t="shared" si="29"/>
        <v>7.67</v>
      </c>
    </row>
    <row r="510" spans="2:16" ht="15.75" thickBot="1" x14ac:dyDescent="0.3">
      <c r="B510" s="6" t="s">
        <v>50</v>
      </c>
      <c r="C510" s="10" t="s">
        <v>541</v>
      </c>
      <c r="D510" s="13">
        <v>2.5</v>
      </c>
      <c r="E510" s="20"/>
      <c r="G510" s="6">
        <v>15</v>
      </c>
      <c r="H510" s="10" t="s">
        <v>541</v>
      </c>
      <c r="I510" s="112">
        <v>2.5</v>
      </c>
      <c r="J510" s="113">
        <v>2.56</v>
      </c>
      <c r="L510" s="24"/>
      <c r="M510" s="54">
        <v>2.5</v>
      </c>
      <c r="N510" s="106">
        <v>1.95583</v>
      </c>
      <c r="O510" s="106">
        <f t="shared" si="28"/>
        <v>1.2782297029905463</v>
      </c>
      <c r="P510" s="107">
        <f t="shared" si="29"/>
        <v>1.28</v>
      </c>
    </row>
    <row r="511" spans="2:16" ht="15.75" thickBot="1" x14ac:dyDescent="0.3">
      <c r="B511" s="6" t="s">
        <v>52</v>
      </c>
      <c r="C511" s="10" t="s">
        <v>542</v>
      </c>
      <c r="D511" s="13">
        <v>2</v>
      </c>
      <c r="E511" s="20"/>
      <c r="G511" s="6">
        <v>16</v>
      </c>
      <c r="H511" s="10" t="s">
        <v>542</v>
      </c>
      <c r="I511" s="112">
        <v>2</v>
      </c>
      <c r="J511" s="113">
        <v>2.56</v>
      </c>
      <c r="L511" s="24"/>
      <c r="M511" s="54">
        <v>2</v>
      </c>
      <c r="N511" s="106">
        <v>1.95583</v>
      </c>
      <c r="O511" s="106">
        <f t="shared" si="28"/>
        <v>1.022583762392437</v>
      </c>
      <c r="P511" s="107">
        <f t="shared" si="29"/>
        <v>1.02</v>
      </c>
    </row>
    <row r="512" spans="2:16" ht="15.75" thickBot="1" x14ac:dyDescent="0.3">
      <c r="B512" s="6" t="s">
        <v>76</v>
      </c>
      <c r="C512" s="10" t="s">
        <v>543</v>
      </c>
      <c r="D512" s="13">
        <v>2.5</v>
      </c>
      <c r="E512" s="20"/>
      <c r="G512" s="6"/>
      <c r="H512" s="10"/>
      <c r="I512" s="112"/>
      <c r="J512" s="113"/>
      <c r="L512" s="24"/>
      <c r="M512" s="54"/>
      <c r="N512" s="106"/>
      <c r="O512" s="106"/>
      <c r="P512" s="107"/>
    </row>
    <row r="513" spans="2:16" ht="15.75" thickBot="1" x14ac:dyDescent="0.3">
      <c r="B513" s="6" t="s">
        <v>78</v>
      </c>
      <c r="C513" s="10" t="s">
        <v>544</v>
      </c>
      <c r="D513" s="13">
        <v>3</v>
      </c>
      <c r="E513" s="20"/>
      <c r="G513" s="6">
        <v>17</v>
      </c>
      <c r="H513" s="10" t="s">
        <v>544</v>
      </c>
      <c r="I513" s="112">
        <v>3</v>
      </c>
      <c r="J513" s="113">
        <v>1.53</v>
      </c>
      <c r="L513" s="24"/>
      <c r="M513" s="54">
        <v>3</v>
      </c>
      <c r="N513" s="106">
        <v>1.95583</v>
      </c>
      <c r="O513" s="106">
        <f t="shared" si="28"/>
        <v>1.5338756435886556</v>
      </c>
      <c r="P513" s="107">
        <f t="shared" si="29"/>
        <v>1.53</v>
      </c>
    </row>
    <row r="514" spans="2:16" ht="26.25" thickBot="1" x14ac:dyDescent="0.3">
      <c r="B514" s="6" t="s">
        <v>80</v>
      </c>
      <c r="C514" s="10" t="s">
        <v>545</v>
      </c>
      <c r="D514" s="13">
        <v>5</v>
      </c>
      <c r="E514" s="20"/>
      <c r="G514" s="6">
        <v>18</v>
      </c>
      <c r="H514" s="10" t="s">
        <v>545</v>
      </c>
      <c r="I514" s="112">
        <v>5</v>
      </c>
      <c r="J514" s="113">
        <v>2.56</v>
      </c>
      <c r="L514" s="24"/>
      <c r="M514" s="54">
        <v>5</v>
      </c>
      <c r="N514" s="106">
        <v>1.95583</v>
      </c>
      <c r="O514" s="106">
        <f t="shared" si="28"/>
        <v>2.5564594059810926</v>
      </c>
      <c r="P514" s="107">
        <f t="shared" si="29"/>
        <v>2.56</v>
      </c>
    </row>
    <row r="515" spans="2:16" ht="26.25" thickBot="1" x14ac:dyDescent="0.3">
      <c r="B515" s="6" t="s">
        <v>83</v>
      </c>
      <c r="C515" s="10" t="s">
        <v>546</v>
      </c>
      <c r="D515" s="13">
        <v>5</v>
      </c>
      <c r="E515" s="20"/>
      <c r="G515" s="6">
        <v>19</v>
      </c>
      <c r="H515" s="10" t="s">
        <v>546</v>
      </c>
      <c r="I515" s="112">
        <v>5</v>
      </c>
      <c r="J515" s="113">
        <v>2.56</v>
      </c>
      <c r="L515" s="24"/>
      <c r="M515" s="54">
        <v>5</v>
      </c>
      <c r="N515" s="106">
        <v>1.95583</v>
      </c>
      <c r="O515" s="106">
        <f t="shared" si="28"/>
        <v>2.5564594059810926</v>
      </c>
      <c r="P515" s="107">
        <f t="shared" si="29"/>
        <v>2.56</v>
      </c>
    </row>
    <row r="516" spans="2:16" ht="26.25" thickBot="1" x14ac:dyDescent="0.3">
      <c r="B516" s="6" t="s">
        <v>147</v>
      </c>
      <c r="C516" s="10" t="s">
        <v>547</v>
      </c>
      <c r="D516" s="13">
        <v>5</v>
      </c>
      <c r="E516" s="20"/>
      <c r="G516" s="6">
        <v>20</v>
      </c>
      <c r="H516" s="10" t="s">
        <v>547</v>
      </c>
      <c r="I516" s="112">
        <v>5</v>
      </c>
      <c r="J516" s="113">
        <v>2.56</v>
      </c>
      <c r="L516" s="24"/>
      <c r="M516" s="54">
        <v>5</v>
      </c>
      <c r="N516" s="106">
        <v>1.95583</v>
      </c>
      <c r="O516" s="106">
        <f t="shared" si="28"/>
        <v>2.5564594059810926</v>
      </c>
      <c r="P516" s="107">
        <f t="shared" si="29"/>
        <v>2.56</v>
      </c>
    </row>
    <row r="517" spans="2:16" ht="26.25" thickBot="1" x14ac:dyDescent="0.3">
      <c r="B517" s="6" t="s">
        <v>149</v>
      </c>
      <c r="C517" s="10" t="s">
        <v>548</v>
      </c>
      <c r="D517" s="13">
        <v>5</v>
      </c>
      <c r="E517" s="20"/>
      <c r="G517" s="6">
        <v>21</v>
      </c>
      <c r="H517" s="10" t="s">
        <v>548</v>
      </c>
      <c r="I517" s="112">
        <v>5</v>
      </c>
      <c r="J517" s="113">
        <v>2.56</v>
      </c>
      <c r="L517" s="24"/>
      <c r="M517" s="54">
        <v>5</v>
      </c>
      <c r="N517" s="106">
        <v>1.95583</v>
      </c>
      <c r="O517" s="106">
        <f t="shared" si="28"/>
        <v>2.5564594059810926</v>
      </c>
      <c r="P517" s="107">
        <f t="shared" si="29"/>
        <v>2.56</v>
      </c>
    </row>
    <row r="518" spans="2:16" ht="26.25" thickBot="1" x14ac:dyDescent="0.3">
      <c r="B518" s="6" t="s">
        <v>151</v>
      </c>
      <c r="C518" s="10" t="s">
        <v>549</v>
      </c>
      <c r="D518" s="13">
        <v>75</v>
      </c>
      <c r="E518" s="20"/>
      <c r="G518" s="6">
        <v>22</v>
      </c>
      <c r="H518" s="10" t="s">
        <v>549</v>
      </c>
      <c r="I518" s="112">
        <v>75</v>
      </c>
      <c r="J518" s="114">
        <v>38.35</v>
      </c>
      <c r="L518" s="24"/>
      <c r="M518" s="54">
        <v>75</v>
      </c>
      <c r="N518" s="106">
        <v>1.95583</v>
      </c>
      <c r="O518" s="106">
        <f t="shared" si="28"/>
        <v>38.346891089716387</v>
      </c>
      <c r="P518" s="107">
        <f t="shared" si="29"/>
        <v>38.35</v>
      </c>
    </row>
    <row r="519" spans="2:16" ht="15.75" thickBot="1" x14ac:dyDescent="0.3">
      <c r="B519" s="6" t="s">
        <v>153</v>
      </c>
      <c r="C519" s="10" t="s">
        <v>550</v>
      </c>
      <c r="D519" s="13">
        <v>45</v>
      </c>
      <c r="E519" s="20"/>
      <c r="G519" s="6">
        <v>23</v>
      </c>
      <c r="H519" s="10" t="s">
        <v>550</v>
      </c>
      <c r="I519" s="112">
        <v>45</v>
      </c>
      <c r="J519" s="115">
        <v>23.01</v>
      </c>
      <c r="L519" s="24"/>
      <c r="M519" s="54">
        <v>45</v>
      </c>
      <c r="N519" s="106">
        <v>1.95583</v>
      </c>
      <c r="O519" s="106">
        <f t="shared" si="28"/>
        <v>23.008134653829831</v>
      </c>
      <c r="P519" s="107">
        <f t="shared" si="29"/>
        <v>23.01</v>
      </c>
    </row>
    <row r="520" spans="2:16" x14ac:dyDescent="0.25">
      <c r="B520" s="3"/>
    </row>
    <row r="521" spans="2:16" x14ac:dyDescent="0.25">
      <c r="B521" s="247" t="s">
        <v>551</v>
      </c>
      <c r="C521" s="247"/>
      <c r="D521" s="247"/>
    </row>
    <row r="522" spans="2:16" ht="34.5" customHeight="1" x14ac:dyDescent="0.25">
      <c r="B522" s="228" t="s">
        <v>552</v>
      </c>
      <c r="C522" s="228"/>
      <c r="D522" s="228"/>
      <c r="E522" s="21"/>
    </row>
    <row r="523" spans="2:16" ht="53.25" customHeight="1" x14ac:dyDescent="0.25">
      <c r="B523" s="228" t="s">
        <v>553</v>
      </c>
      <c r="C523" s="228"/>
      <c r="D523" s="228"/>
      <c r="E523" s="21"/>
    </row>
    <row r="524" spans="2:16" ht="42" customHeight="1" x14ac:dyDescent="0.25"/>
    <row r="525" spans="2:16" ht="72.75" customHeight="1" x14ac:dyDescent="0.25"/>
  </sheetData>
  <mergeCells count="92">
    <mergeCell ref="B485:F485"/>
    <mergeCell ref="B486:F486"/>
    <mergeCell ref="B487:F487"/>
    <mergeCell ref="B488:F488"/>
    <mergeCell ref="B521:D521"/>
    <mergeCell ref="B480:F480"/>
    <mergeCell ref="B481:F481"/>
    <mergeCell ref="B482:F482"/>
    <mergeCell ref="B483:F483"/>
    <mergeCell ref="B484:F484"/>
    <mergeCell ref="B380:E380"/>
    <mergeCell ref="B477:F477"/>
    <mergeCell ref="B478:F478"/>
    <mergeCell ref="B479:F479"/>
    <mergeCell ref="C382:C384"/>
    <mergeCell ref="D382:D384"/>
    <mergeCell ref="E452:E453"/>
    <mergeCell ref="B455:E455"/>
    <mergeCell ref="E308:E310"/>
    <mergeCell ref="B329:E329"/>
    <mergeCell ref="B345:E345"/>
    <mergeCell ref="B351:E351"/>
    <mergeCell ref="B307:E307"/>
    <mergeCell ref="B3:D3"/>
    <mergeCell ref="B6:C6"/>
    <mergeCell ref="B234:D234"/>
    <mergeCell ref="B278:D278"/>
    <mergeCell ref="B7:D7"/>
    <mergeCell ref="D9:D10"/>
    <mergeCell ref="B522:D522"/>
    <mergeCell ref="B523:D523"/>
    <mergeCell ref="M8:M9"/>
    <mergeCell ref="B452:B453"/>
    <mergeCell ref="D452:D453"/>
    <mergeCell ref="F454:F455"/>
    <mergeCell ref="C457:C458"/>
    <mergeCell ref="D457:D458"/>
    <mergeCell ref="C490:C492"/>
    <mergeCell ref="C347:C348"/>
    <mergeCell ref="D347:D348"/>
    <mergeCell ref="E331:E333"/>
    <mergeCell ref="E280:E282"/>
    <mergeCell ref="C331:C333"/>
    <mergeCell ref="D331:D333"/>
    <mergeCell ref="C353:C354"/>
    <mergeCell ref="D353:D354"/>
    <mergeCell ref="B373:B377"/>
    <mergeCell ref="C9:C10"/>
    <mergeCell ref="C236:C237"/>
    <mergeCell ref="C280:C282"/>
    <mergeCell ref="D280:D282"/>
    <mergeCell ref="C308:C310"/>
    <mergeCell ref="D308:D310"/>
    <mergeCell ref="K308:K310"/>
    <mergeCell ref="H236:H237"/>
    <mergeCell ref="J236:J237"/>
    <mergeCell ref="I236:I237"/>
    <mergeCell ref="H280:H282"/>
    <mergeCell ref="I280:I282"/>
    <mergeCell ref="J280:J282"/>
    <mergeCell ref="G373:G377"/>
    <mergeCell ref="K331:K333"/>
    <mergeCell ref="K347:K348"/>
    <mergeCell ref="J347:J348"/>
    <mergeCell ref="J353:J354"/>
    <mergeCell ref="K353:K354"/>
    <mergeCell ref="H331:H333"/>
    <mergeCell ref="I331:I333"/>
    <mergeCell ref="J331:J333"/>
    <mergeCell ref="H347:H348"/>
    <mergeCell ref="I347:I348"/>
    <mergeCell ref="H457:H458"/>
    <mergeCell ref="I457:I458"/>
    <mergeCell ref="J457:J458"/>
    <mergeCell ref="K457:K458"/>
    <mergeCell ref="G452:G453"/>
    <mergeCell ref="P8:P9"/>
    <mergeCell ref="H490:H492"/>
    <mergeCell ref="I490:I492"/>
    <mergeCell ref="J490:J492"/>
    <mergeCell ref="N8:N9"/>
    <mergeCell ref="O8:O9"/>
    <mergeCell ref="K382:K384"/>
    <mergeCell ref="H382:H384"/>
    <mergeCell ref="I382:I384"/>
    <mergeCell ref="J382:J384"/>
    <mergeCell ref="H353:H354"/>
    <mergeCell ref="I353:I354"/>
    <mergeCell ref="K280:K282"/>
    <mergeCell ref="H308:H310"/>
    <mergeCell ref="I308:I310"/>
    <mergeCell ref="J308:J3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506"/>
  <sheetViews>
    <sheetView tabSelected="1" topLeftCell="A469" workbookViewId="0">
      <selection activeCell="C234" sqref="C234"/>
    </sheetView>
  </sheetViews>
  <sheetFormatPr defaultRowHeight="15" x14ac:dyDescent="0.25"/>
  <cols>
    <col min="4" max="4" width="44.85546875" customWidth="1"/>
    <col min="5" max="5" width="9.28515625" style="179" customWidth="1"/>
    <col min="6" max="6" width="9.7109375" customWidth="1"/>
  </cols>
  <sheetData>
    <row r="2" spans="2:7" ht="73.5" customHeight="1" x14ac:dyDescent="0.25">
      <c r="B2" s="2"/>
      <c r="C2" s="238" t="s">
        <v>0</v>
      </c>
      <c r="D2" s="238"/>
      <c r="E2" s="238"/>
      <c r="F2" s="238"/>
      <c r="G2" s="238"/>
    </row>
    <row r="3" spans="2:7" x14ac:dyDescent="0.25">
      <c r="B3" s="2"/>
      <c r="C3" s="27" t="s">
        <v>1</v>
      </c>
      <c r="D3" s="28"/>
      <c r="E3" s="181"/>
      <c r="F3" s="2"/>
      <c r="G3" s="2"/>
    </row>
    <row r="4" spans="2:7" x14ac:dyDescent="0.25">
      <c r="B4" s="2"/>
      <c r="C4" s="27" t="s">
        <v>2</v>
      </c>
      <c r="D4" s="28"/>
      <c r="E4" s="181"/>
      <c r="F4" s="2"/>
      <c r="G4" s="2"/>
    </row>
    <row r="5" spans="2:7" x14ac:dyDescent="0.25">
      <c r="B5" s="2"/>
      <c r="C5" s="239" t="s">
        <v>3</v>
      </c>
      <c r="D5" s="239"/>
      <c r="E5" s="181"/>
      <c r="F5" s="2"/>
      <c r="G5" s="2"/>
    </row>
    <row r="6" spans="2:7" ht="41.25" customHeight="1" x14ac:dyDescent="0.25">
      <c r="B6" s="2"/>
      <c r="C6" s="228" t="s">
        <v>4</v>
      </c>
      <c r="D6" s="228"/>
      <c r="E6" s="228"/>
      <c r="F6" s="228"/>
      <c r="G6" s="2"/>
    </row>
    <row r="7" spans="2:7" ht="40.5" customHeight="1" x14ac:dyDescent="0.25">
      <c r="B7" s="2"/>
      <c r="C7" s="3"/>
      <c r="D7" s="2"/>
      <c r="E7" s="181"/>
      <c r="F7" s="2"/>
      <c r="G7" s="2"/>
    </row>
    <row r="8" spans="2:7" x14ac:dyDescent="0.25">
      <c r="B8" s="2"/>
      <c r="C8" s="254" t="s">
        <v>749</v>
      </c>
      <c r="D8" s="248" t="s">
        <v>7</v>
      </c>
      <c r="E8" s="253" t="s">
        <v>733</v>
      </c>
      <c r="F8" s="249" t="s">
        <v>748</v>
      </c>
      <c r="G8" s="2"/>
    </row>
    <row r="9" spans="2:7" x14ac:dyDescent="0.25">
      <c r="B9" s="2"/>
      <c r="C9" s="255"/>
      <c r="D9" s="248"/>
      <c r="E9" s="253"/>
      <c r="F9" s="250"/>
      <c r="G9" s="2"/>
    </row>
    <row r="10" spans="2:7" x14ac:dyDescent="0.25">
      <c r="B10" s="2"/>
      <c r="C10" s="35" t="s">
        <v>10</v>
      </c>
      <c r="D10" s="36" t="s">
        <v>11</v>
      </c>
      <c r="E10" s="178"/>
      <c r="F10" s="187"/>
      <c r="G10" s="2"/>
    </row>
    <row r="11" spans="2:7" x14ac:dyDescent="0.25">
      <c r="B11" s="2"/>
      <c r="C11" s="172" t="s">
        <v>12</v>
      </c>
      <c r="D11" s="173" t="s">
        <v>13</v>
      </c>
      <c r="E11" s="180">
        <v>147.25</v>
      </c>
      <c r="F11" s="54">
        <v>288</v>
      </c>
      <c r="G11" s="2"/>
    </row>
    <row r="12" spans="2:7" ht="26.25" x14ac:dyDescent="0.25">
      <c r="B12" s="2"/>
      <c r="C12" s="172" t="s">
        <v>14</v>
      </c>
      <c r="D12" s="173" t="s">
        <v>15</v>
      </c>
      <c r="E12" s="180">
        <v>125.78</v>
      </c>
      <c r="F12" s="54">
        <v>246</v>
      </c>
      <c r="G12" s="2"/>
    </row>
    <row r="13" spans="2:7" x14ac:dyDescent="0.25">
      <c r="B13" s="2"/>
      <c r="C13" s="174" t="s">
        <v>16</v>
      </c>
      <c r="D13" s="175" t="s">
        <v>17</v>
      </c>
      <c r="E13" s="180"/>
      <c r="F13" s="54"/>
      <c r="G13" s="2"/>
    </row>
    <row r="14" spans="2:7" x14ac:dyDescent="0.25">
      <c r="B14" s="2"/>
      <c r="C14" s="172" t="s">
        <v>12</v>
      </c>
      <c r="D14" s="173" t="s">
        <v>18</v>
      </c>
      <c r="E14" s="180">
        <v>125.27</v>
      </c>
      <c r="F14" s="54">
        <v>245</v>
      </c>
      <c r="G14" s="2"/>
    </row>
    <row r="15" spans="2:7" x14ac:dyDescent="0.25">
      <c r="B15" s="2"/>
      <c r="C15" s="172" t="s">
        <v>14</v>
      </c>
      <c r="D15" s="173" t="s">
        <v>19</v>
      </c>
      <c r="E15" s="180">
        <v>179.97</v>
      </c>
      <c r="F15" s="54">
        <v>352</v>
      </c>
      <c r="G15" s="2"/>
    </row>
    <row r="16" spans="2:7" x14ac:dyDescent="0.25">
      <c r="B16" s="2"/>
      <c r="C16" s="172" t="s">
        <v>20</v>
      </c>
      <c r="D16" s="173" t="s">
        <v>21</v>
      </c>
      <c r="E16" s="180">
        <v>125.78</v>
      </c>
      <c r="F16" s="54">
        <v>246</v>
      </c>
      <c r="G16" s="2"/>
    </row>
    <row r="17" spans="2:7" ht="25.5" x14ac:dyDescent="0.25">
      <c r="B17" s="2"/>
      <c r="C17" s="34" t="s">
        <v>22</v>
      </c>
      <c r="D17" s="38" t="s">
        <v>23</v>
      </c>
      <c r="E17" s="180">
        <v>145.21</v>
      </c>
      <c r="F17" s="54">
        <v>284</v>
      </c>
      <c r="G17" s="2"/>
    </row>
    <row r="18" spans="2:7" ht="25.5" x14ac:dyDescent="0.25">
      <c r="B18" s="2"/>
      <c r="C18" s="34" t="s">
        <v>24</v>
      </c>
      <c r="D18" s="38" t="s">
        <v>25</v>
      </c>
      <c r="E18" s="180">
        <v>141.12</v>
      </c>
      <c r="F18" s="54">
        <v>276</v>
      </c>
      <c r="G18" s="2"/>
    </row>
    <row r="19" spans="2:7" ht="25.5" x14ac:dyDescent="0.25">
      <c r="B19" s="2"/>
      <c r="C19" s="34" t="s">
        <v>26</v>
      </c>
      <c r="D19" s="38" t="s">
        <v>27</v>
      </c>
      <c r="E19" s="180">
        <v>109.93</v>
      </c>
      <c r="F19" s="54">
        <v>215</v>
      </c>
      <c r="G19" s="2"/>
    </row>
    <row r="20" spans="2:7" x14ac:dyDescent="0.25">
      <c r="B20" s="2"/>
      <c r="C20" s="34" t="s">
        <v>28</v>
      </c>
      <c r="D20" s="38" t="s">
        <v>29</v>
      </c>
      <c r="E20" s="180">
        <v>122.2</v>
      </c>
      <c r="F20" s="54">
        <v>239</v>
      </c>
      <c r="G20" s="2"/>
    </row>
    <row r="21" spans="2:7" x14ac:dyDescent="0.25">
      <c r="B21" s="2"/>
      <c r="C21" s="34" t="s">
        <v>30</v>
      </c>
      <c r="D21" s="38" t="s">
        <v>31</v>
      </c>
      <c r="E21" s="180">
        <v>141.12</v>
      </c>
      <c r="F21" s="54">
        <v>276</v>
      </c>
      <c r="G21" s="2"/>
    </row>
    <row r="22" spans="2:7" x14ac:dyDescent="0.25">
      <c r="B22" s="2"/>
      <c r="C22" s="34" t="s">
        <v>32</v>
      </c>
      <c r="D22" s="38" t="s">
        <v>33</v>
      </c>
      <c r="E22" s="180">
        <v>109.42</v>
      </c>
      <c r="F22" s="54">
        <v>214</v>
      </c>
      <c r="G22" s="2"/>
    </row>
    <row r="23" spans="2:7" ht="25.5" x14ac:dyDescent="0.25">
      <c r="B23" s="2"/>
      <c r="C23" s="34" t="s">
        <v>34</v>
      </c>
      <c r="D23" s="38" t="s">
        <v>35</v>
      </c>
      <c r="E23" s="180">
        <v>141.12</v>
      </c>
      <c r="F23" s="54">
        <v>276</v>
      </c>
      <c r="G23" s="2"/>
    </row>
    <row r="24" spans="2:7" x14ac:dyDescent="0.25">
      <c r="B24" s="2"/>
      <c r="C24" s="34" t="s">
        <v>36</v>
      </c>
      <c r="D24" s="38" t="s">
        <v>37</v>
      </c>
      <c r="E24" s="180">
        <v>141.12</v>
      </c>
      <c r="F24" s="54">
        <v>276</v>
      </c>
      <c r="G24" s="2"/>
    </row>
    <row r="25" spans="2:7" x14ac:dyDescent="0.25">
      <c r="B25" s="2"/>
      <c r="C25" s="34" t="s">
        <v>38</v>
      </c>
      <c r="D25" s="38" t="s">
        <v>39</v>
      </c>
      <c r="E25" s="180">
        <v>125.78</v>
      </c>
      <c r="F25" s="54">
        <v>246</v>
      </c>
      <c r="G25" s="2"/>
    </row>
    <row r="26" spans="2:7" x14ac:dyDescent="0.25">
      <c r="B26" s="2"/>
      <c r="C26" s="34" t="s">
        <v>40</v>
      </c>
      <c r="D26" s="38" t="s">
        <v>41</v>
      </c>
      <c r="E26" s="180">
        <v>152.36000000000001</v>
      </c>
      <c r="F26" s="54">
        <v>298</v>
      </c>
      <c r="G26" s="2"/>
    </row>
    <row r="27" spans="2:7" ht="38.25" x14ac:dyDescent="0.25">
      <c r="B27" s="2"/>
      <c r="C27" s="34" t="s">
        <v>42</v>
      </c>
      <c r="D27" s="38" t="s">
        <v>43</v>
      </c>
      <c r="E27" s="180">
        <v>153.9</v>
      </c>
      <c r="F27" s="54">
        <v>301</v>
      </c>
      <c r="G27" s="2"/>
    </row>
    <row r="28" spans="2:7" x14ac:dyDescent="0.25">
      <c r="B28" s="2"/>
      <c r="C28" s="34" t="s">
        <v>44</v>
      </c>
      <c r="D28" s="38" t="s">
        <v>45</v>
      </c>
      <c r="E28" s="180">
        <v>153.38999999999999</v>
      </c>
      <c r="F28" s="54">
        <v>300</v>
      </c>
      <c r="G28" s="2"/>
    </row>
    <row r="29" spans="2:7" x14ac:dyDescent="0.25">
      <c r="B29" s="2"/>
      <c r="C29" s="34" t="s">
        <v>46</v>
      </c>
      <c r="D29" s="38" t="s">
        <v>47</v>
      </c>
      <c r="E29" s="180">
        <v>138.56</v>
      </c>
      <c r="F29" s="54">
        <v>271</v>
      </c>
      <c r="G29" s="2"/>
    </row>
    <row r="30" spans="2:7" x14ac:dyDescent="0.25">
      <c r="B30" s="2"/>
      <c r="C30" s="34" t="s">
        <v>48</v>
      </c>
      <c r="D30" s="38" t="s">
        <v>49</v>
      </c>
      <c r="E30" s="180">
        <v>141.12</v>
      </c>
      <c r="F30" s="54">
        <v>276</v>
      </c>
      <c r="G30" s="2"/>
    </row>
    <row r="31" spans="2:7" x14ac:dyDescent="0.25">
      <c r="B31" s="2"/>
      <c r="C31" s="34" t="s">
        <v>50</v>
      </c>
      <c r="D31" s="38" t="s">
        <v>51</v>
      </c>
      <c r="E31" s="180">
        <v>125.27</v>
      </c>
      <c r="F31" s="54">
        <v>245</v>
      </c>
      <c r="G31" s="2"/>
    </row>
    <row r="32" spans="2:7" ht="25.5" x14ac:dyDescent="0.25">
      <c r="B32" s="2"/>
      <c r="C32" s="34" t="s">
        <v>52</v>
      </c>
      <c r="D32" s="38" t="s">
        <v>53</v>
      </c>
      <c r="E32" s="180">
        <v>125.27</v>
      </c>
      <c r="F32" s="54">
        <v>245</v>
      </c>
      <c r="G32" s="2"/>
    </row>
    <row r="33" spans="2:7" x14ac:dyDescent="0.25">
      <c r="B33" s="2"/>
      <c r="C33" s="35" t="s">
        <v>54</v>
      </c>
      <c r="D33" s="36" t="s">
        <v>55</v>
      </c>
      <c r="E33" s="180"/>
      <c r="F33" s="178"/>
      <c r="G33" s="2"/>
    </row>
    <row r="34" spans="2:7" x14ac:dyDescent="0.25">
      <c r="B34" s="2"/>
      <c r="C34" s="34"/>
      <c r="D34" s="38" t="s">
        <v>56</v>
      </c>
      <c r="E34" s="180"/>
      <c r="F34" s="54"/>
      <c r="G34" s="2"/>
    </row>
    <row r="35" spans="2:7" x14ac:dyDescent="0.25">
      <c r="B35" s="2"/>
      <c r="C35" s="34" t="s">
        <v>12</v>
      </c>
      <c r="D35" s="38" t="s">
        <v>57</v>
      </c>
      <c r="E35" s="180">
        <v>107.88</v>
      </c>
      <c r="F35" s="54">
        <v>211</v>
      </c>
      <c r="G35" s="2"/>
    </row>
    <row r="36" spans="2:7" x14ac:dyDescent="0.25">
      <c r="B36" s="2"/>
      <c r="C36" s="34" t="s">
        <v>14</v>
      </c>
      <c r="D36" s="38" t="s">
        <v>58</v>
      </c>
      <c r="E36" s="180">
        <v>96.12</v>
      </c>
      <c r="F36" s="54">
        <v>188</v>
      </c>
      <c r="G36" s="2"/>
    </row>
    <row r="37" spans="2:7" x14ac:dyDescent="0.25">
      <c r="B37" s="2"/>
      <c r="C37" s="34" t="s">
        <v>20</v>
      </c>
      <c r="D37" s="38" t="s">
        <v>59</v>
      </c>
      <c r="E37" s="180">
        <v>104.81</v>
      </c>
      <c r="F37" s="54">
        <v>205</v>
      </c>
      <c r="G37" s="2"/>
    </row>
    <row r="38" spans="2:7" x14ac:dyDescent="0.25">
      <c r="B38" s="2"/>
      <c r="C38" s="34" t="s">
        <v>22</v>
      </c>
      <c r="D38" s="38" t="s">
        <v>60</v>
      </c>
      <c r="E38" s="180">
        <v>104.81</v>
      </c>
      <c r="F38" s="54">
        <v>205</v>
      </c>
      <c r="G38" s="2"/>
    </row>
    <row r="39" spans="2:7" x14ac:dyDescent="0.25">
      <c r="B39" s="2"/>
      <c r="C39" s="34" t="s">
        <v>24</v>
      </c>
      <c r="D39" s="38" t="s">
        <v>61</v>
      </c>
      <c r="E39" s="180">
        <v>97.15</v>
      </c>
      <c r="F39" s="54">
        <v>190</v>
      </c>
      <c r="G39" s="2"/>
    </row>
    <row r="40" spans="2:7" x14ac:dyDescent="0.25">
      <c r="B40" s="2"/>
      <c r="C40" s="34" t="s">
        <v>26</v>
      </c>
      <c r="D40" s="38" t="s">
        <v>62</v>
      </c>
      <c r="E40" s="180">
        <v>236.22</v>
      </c>
      <c r="F40" s="54">
        <v>462</v>
      </c>
      <c r="G40" s="2"/>
    </row>
    <row r="41" spans="2:7" ht="25.5" x14ac:dyDescent="0.25">
      <c r="B41" s="2"/>
      <c r="C41" s="34" t="s">
        <v>28</v>
      </c>
      <c r="D41" s="38" t="s">
        <v>63</v>
      </c>
      <c r="E41" s="180">
        <v>99.19</v>
      </c>
      <c r="F41" s="54">
        <v>194</v>
      </c>
      <c r="G41" s="2"/>
    </row>
    <row r="42" spans="2:7" x14ac:dyDescent="0.25">
      <c r="B42" s="2"/>
      <c r="C42" s="34" t="s">
        <v>30</v>
      </c>
      <c r="D42" s="38" t="s">
        <v>64</v>
      </c>
      <c r="E42" s="180">
        <v>105.33</v>
      </c>
      <c r="F42" s="54">
        <v>206</v>
      </c>
      <c r="G42" s="2"/>
    </row>
    <row r="43" spans="2:7" x14ac:dyDescent="0.25">
      <c r="B43" s="2"/>
      <c r="C43" s="34" t="s">
        <v>32</v>
      </c>
      <c r="D43" s="38" t="s">
        <v>65</v>
      </c>
      <c r="E43" s="180">
        <v>99.7</v>
      </c>
      <c r="F43" s="54">
        <v>195</v>
      </c>
      <c r="G43" s="2"/>
    </row>
    <row r="44" spans="2:7" ht="25.5" x14ac:dyDescent="0.25">
      <c r="B44" s="2"/>
      <c r="C44" s="34" t="s">
        <v>34</v>
      </c>
      <c r="D44" s="38" t="s">
        <v>66</v>
      </c>
      <c r="E44" s="180">
        <v>156.46</v>
      </c>
      <c r="F44" s="54">
        <v>306</v>
      </c>
      <c r="G44" s="2"/>
    </row>
    <row r="45" spans="2:7" x14ac:dyDescent="0.25">
      <c r="B45" s="2"/>
      <c r="C45" s="34" t="s">
        <v>36</v>
      </c>
      <c r="D45" s="38" t="s">
        <v>67</v>
      </c>
      <c r="E45" s="180">
        <v>108.39</v>
      </c>
      <c r="F45" s="54">
        <v>212</v>
      </c>
      <c r="G45" s="2"/>
    </row>
    <row r="46" spans="2:7" ht="38.25" x14ac:dyDescent="0.25">
      <c r="B46" s="2"/>
      <c r="C46" s="34" t="s">
        <v>38</v>
      </c>
      <c r="D46" s="38" t="s">
        <v>68</v>
      </c>
      <c r="E46" s="180">
        <v>99.7</v>
      </c>
      <c r="F46" s="54">
        <v>195</v>
      </c>
      <c r="G46" s="2"/>
    </row>
    <row r="47" spans="2:7" x14ac:dyDescent="0.25">
      <c r="B47" s="2"/>
      <c r="C47" s="34" t="s">
        <v>40</v>
      </c>
      <c r="D47" s="38" t="s">
        <v>69</v>
      </c>
      <c r="E47" s="180">
        <v>107.88</v>
      </c>
      <c r="F47" s="54">
        <v>211</v>
      </c>
      <c r="G47" s="2"/>
    </row>
    <row r="48" spans="2:7" ht="25.5" x14ac:dyDescent="0.25">
      <c r="B48" s="2"/>
      <c r="C48" s="34" t="s">
        <v>42</v>
      </c>
      <c r="D48" s="38" t="s">
        <v>70</v>
      </c>
      <c r="E48" s="180">
        <v>107.88</v>
      </c>
      <c r="F48" s="54">
        <v>211</v>
      </c>
      <c r="G48" s="2"/>
    </row>
    <row r="49" spans="2:7" ht="25.5" x14ac:dyDescent="0.25">
      <c r="B49" s="2"/>
      <c r="C49" s="34" t="s">
        <v>44</v>
      </c>
      <c r="D49" s="38" t="s">
        <v>71</v>
      </c>
      <c r="E49" s="180">
        <v>100.21</v>
      </c>
      <c r="F49" s="54">
        <v>196</v>
      </c>
      <c r="G49" s="2"/>
    </row>
    <row r="50" spans="2:7" x14ac:dyDescent="0.25">
      <c r="B50" s="2"/>
      <c r="C50" s="34" t="s">
        <v>46</v>
      </c>
      <c r="D50" s="38" t="s">
        <v>72</v>
      </c>
      <c r="E50" s="180">
        <v>107.88</v>
      </c>
      <c r="F50" s="54">
        <v>211</v>
      </c>
      <c r="G50" s="2"/>
    </row>
    <row r="51" spans="2:7" x14ac:dyDescent="0.25">
      <c r="B51" s="2"/>
      <c r="C51" s="34" t="s">
        <v>48</v>
      </c>
      <c r="D51" s="38" t="s">
        <v>73</v>
      </c>
      <c r="E51" s="180">
        <v>107.88</v>
      </c>
      <c r="F51" s="54">
        <v>211</v>
      </c>
      <c r="G51" s="2"/>
    </row>
    <row r="52" spans="2:7" x14ac:dyDescent="0.25">
      <c r="B52" s="2"/>
      <c r="C52" s="34" t="s">
        <v>50</v>
      </c>
      <c r="D52" s="38" t="s">
        <v>74</v>
      </c>
      <c r="E52" s="180">
        <v>118.62</v>
      </c>
      <c r="F52" s="54">
        <v>232</v>
      </c>
      <c r="G52" s="2"/>
    </row>
    <row r="53" spans="2:7" x14ac:dyDescent="0.25">
      <c r="B53" s="2"/>
      <c r="C53" s="34" t="s">
        <v>52</v>
      </c>
      <c r="D53" s="38" t="s">
        <v>75</v>
      </c>
      <c r="E53" s="180">
        <v>96.12</v>
      </c>
      <c r="F53" s="54">
        <v>188</v>
      </c>
      <c r="G53" s="2"/>
    </row>
    <row r="54" spans="2:7" x14ac:dyDescent="0.25">
      <c r="B54" s="2"/>
      <c r="C54" s="34" t="s">
        <v>76</v>
      </c>
      <c r="D54" s="38" t="s">
        <v>77</v>
      </c>
      <c r="E54" s="180">
        <v>181.51</v>
      </c>
      <c r="F54" s="54">
        <v>355</v>
      </c>
      <c r="G54" s="2"/>
    </row>
    <row r="55" spans="2:7" x14ac:dyDescent="0.25">
      <c r="B55" s="2"/>
      <c r="C55" s="34" t="s">
        <v>78</v>
      </c>
      <c r="D55" s="38" t="s">
        <v>79</v>
      </c>
      <c r="E55" s="180">
        <v>152.36000000000001</v>
      </c>
      <c r="F55" s="54">
        <v>298</v>
      </c>
      <c r="G55" s="2"/>
    </row>
    <row r="56" spans="2:7" x14ac:dyDescent="0.25">
      <c r="B56" s="2"/>
      <c r="C56" s="34" t="s">
        <v>80</v>
      </c>
      <c r="D56" s="38" t="s">
        <v>81</v>
      </c>
      <c r="E56" s="180">
        <v>102.77</v>
      </c>
      <c r="F56" s="54">
        <v>201</v>
      </c>
      <c r="G56" s="2"/>
    </row>
    <row r="57" spans="2:7" x14ac:dyDescent="0.25">
      <c r="B57" s="2"/>
      <c r="C57" s="38"/>
      <c r="D57" s="38" t="s">
        <v>82</v>
      </c>
      <c r="E57" s="180"/>
      <c r="F57" s="54"/>
      <c r="G57" s="2"/>
    </row>
    <row r="58" spans="2:7" x14ac:dyDescent="0.25">
      <c r="B58" s="2"/>
      <c r="C58" s="34" t="s">
        <v>83</v>
      </c>
      <c r="D58" s="38" t="s">
        <v>84</v>
      </c>
      <c r="E58" s="180">
        <v>115.04</v>
      </c>
      <c r="F58" s="54">
        <v>225</v>
      </c>
      <c r="G58" s="2"/>
    </row>
    <row r="59" spans="2:7" x14ac:dyDescent="0.25">
      <c r="B59" s="2"/>
      <c r="C59" s="35" t="s">
        <v>85</v>
      </c>
      <c r="D59" s="36" t="s">
        <v>86</v>
      </c>
      <c r="E59" s="180"/>
      <c r="F59" s="178"/>
      <c r="G59" s="2"/>
    </row>
    <row r="60" spans="2:7" x14ac:dyDescent="0.25">
      <c r="B60" s="2"/>
      <c r="C60" s="34" t="s">
        <v>12</v>
      </c>
      <c r="D60" s="38" t="s">
        <v>87</v>
      </c>
      <c r="E60" s="180">
        <v>315.98</v>
      </c>
      <c r="F60" s="54">
        <v>618</v>
      </c>
      <c r="G60" s="2"/>
    </row>
    <row r="61" spans="2:7" ht="38.25" x14ac:dyDescent="0.25">
      <c r="B61" s="2"/>
      <c r="C61" s="34" t="s">
        <v>14</v>
      </c>
      <c r="D61" s="38" t="s">
        <v>88</v>
      </c>
      <c r="E61" s="180">
        <v>153.38999999999999</v>
      </c>
      <c r="F61" s="54">
        <v>300</v>
      </c>
      <c r="G61" s="2"/>
    </row>
    <row r="62" spans="2:7" ht="25.5" x14ac:dyDescent="0.25">
      <c r="B62" s="2"/>
      <c r="C62" s="34" t="s">
        <v>20</v>
      </c>
      <c r="D62" s="38" t="s">
        <v>89</v>
      </c>
      <c r="E62" s="180">
        <v>153.38999999999999</v>
      </c>
      <c r="F62" s="54">
        <v>300</v>
      </c>
      <c r="G62" s="2"/>
    </row>
    <row r="63" spans="2:7" ht="25.5" x14ac:dyDescent="0.25">
      <c r="B63" s="2"/>
      <c r="C63" s="34" t="s">
        <v>22</v>
      </c>
      <c r="D63" s="38" t="s">
        <v>90</v>
      </c>
      <c r="E63" s="180">
        <v>121.18</v>
      </c>
      <c r="F63" s="54">
        <v>237</v>
      </c>
      <c r="G63" s="2"/>
    </row>
    <row r="64" spans="2:7" ht="25.5" x14ac:dyDescent="0.25">
      <c r="B64" s="2"/>
      <c r="C64" s="34" t="s">
        <v>24</v>
      </c>
      <c r="D64" s="38" t="s">
        <v>91</v>
      </c>
      <c r="E64" s="180">
        <v>122.2</v>
      </c>
      <c r="F64" s="54">
        <v>239</v>
      </c>
      <c r="G64" s="2"/>
    </row>
    <row r="65" spans="2:7" x14ac:dyDescent="0.25">
      <c r="B65" s="2"/>
      <c r="C65" s="34" t="s">
        <v>26</v>
      </c>
      <c r="D65" s="38" t="s">
        <v>92</v>
      </c>
      <c r="E65" s="180">
        <v>122.2</v>
      </c>
      <c r="F65" s="54">
        <v>239</v>
      </c>
      <c r="G65" s="2"/>
    </row>
    <row r="66" spans="2:7" x14ac:dyDescent="0.25">
      <c r="B66" s="2"/>
      <c r="C66" s="34" t="s">
        <v>28</v>
      </c>
      <c r="D66" s="38" t="s">
        <v>93</v>
      </c>
      <c r="E66" s="180">
        <v>152.36000000000001</v>
      </c>
      <c r="F66" s="54">
        <v>298</v>
      </c>
      <c r="G66" s="2"/>
    </row>
    <row r="67" spans="2:7" x14ac:dyDescent="0.25">
      <c r="B67" s="2"/>
      <c r="C67" s="34" t="s">
        <v>30</v>
      </c>
      <c r="D67" s="38" t="s">
        <v>94</v>
      </c>
      <c r="E67" s="180">
        <v>138.05000000000001</v>
      </c>
      <c r="F67" s="54">
        <v>270</v>
      </c>
      <c r="G67" s="2"/>
    </row>
    <row r="68" spans="2:7" x14ac:dyDescent="0.25">
      <c r="B68" s="2"/>
      <c r="C68" s="34" t="s">
        <v>32</v>
      </c>
      <c r="D68" s="38" t="s">
        <v>95</v>
      </c>
      <c r="E68" s="180">
        <v>195.82</v>
      </c>
      <c r="F68" s="54">
        <v>383</v>
      </c>
      <c r="G68" s="2"/>
    </row>
    <row r="69" spans="2:7" x14ac:dyDescent="0.25">
      <c r="B69" s="2"/>
      <c r="C69" s="34" t="s">
        <v>34</v>
      </c>
      <c r="D69" s="38" t="s">
        <v>96</v>
      </c>
      <c r="E69" s="180">
        <v>122.2</v>
      </c>
      <c r="F69" s="54">
        <v>239</v>
      </c>
      <c r="G69" s="2"/>
    </row>
    <row r="70" spans="2:7" x14ac:dyDescent="0.25">
      <c r="B70" s="2"/>
      <c r="C70" s="34" t="s">
        <v>36</v>
      </c>
      <c r="D70" s="38" t="s">
        <v>97</v>
      </c>
      <c r="E70" s="180">
        <v>141.12</v>
      </c>
      <c r="F70" s="54">
        <v>276</v>
      </c>
      <c r="G70" s="2"/>
    </row>
    <row r="71" spans="2:7" x14ac:dyDescent="0.25">
      <c r="B71" s="2"/>
      <c r="C71" s="34" t="s">
        <v>38</v>
      </c>
      <c r="D71" s="38" t="s">
        <v>98</v>
      </c>
      <c r="E71" s="180">
        <v>149.81</v>
      </c>
      <c r="F71" s="54">
        <v>293</v>
      </c>
      <c r="G71" s="2"/>
    </row>
    <row r="72" spans="2:7" x14ac:dyDescent="0.25">
      <c r="B72" s="2"/>
      <c r="C72" s="34" t="s">
        <v>40</v>
      </c>
      <c r="D72" s="38" t="s">
        <v>99</v>
      </c>
      <c r="E72" s="180">
        <v>149.81</v>
      </c>
      <c r="F72" s="54">
        <v>293</v>
      </c>
      <c r="G72" s="2"/>
    </row>
    <row r="73" spans="2:7" x14ac:dyDescent="0.25">
      <c r="B73" s="2"/>
      <c r="C73" s="34" t="s">
        <v>42</v>
      </c>
      <c r="D73" s="38" t="s">
        <v>100</v>
      </c>
      <c r="E73" s="180">
        <v>96.63</v>
      </c>
      <c r="F73" s="54">
        <v>189</v>
      </c>
      <c r="G73" s="2"/>
    </row>
    <row r="74" spans="2:7" x14ac:dyDescent="0.25">
      <c r="B74" s="2"/>
      <c r="C74" s="34" t="s">
        <v>44</v>
      </c>
      <c r="D74" s="38" t="s">
        <v>101</v>
      </c>
      <c r="E74" s="180">
        <v>206.56</v>
      </c>
      <c r="F74" s="54">
        <v>404</v>
      </c>
      <c r="G74" s="2"/>
    </row>
    <row r="75" spans="2:7" x14ac:dyDescent="0.25">
      <c r="B75" s="2"/>
      <c r="C75" s="34" t="s">
        <v>46</v>
      </c>
      <c r="D75" s="38" t="s">
        <v>102</v>
      </c>
      <c r="E75" s="180">
        <v>158.5</v>
      </c>
      <c r="F75" s="54">
        <v>310</v>
      </c>
      <c r="G75" s="2"/>
    </row>
    <row r="76" spans="2:7" x14ac:dyDescent="0.25">
      <c r="B76" s="2"/>
      <c r="C76" s="34" t="s">
        <v>48</v>
      </c>
      <c r="D76" s="38" t="s">
        <v>103</v>
      </c>
      <c r="E76" s="180">
        <v>101.75</v>
      </c>
      <c r="F76" s="54">
        <v>199</v>
      </c>
      <c r="G76" s="2"/>
    </row>
    <row r="77" spans="2:7" x14ac:dyDescent="0.25">
      <c r="B77" s="2"/>
      <c r="C77" s="34" t="s">
        <v>50</v>
      </c>
      <c r="D77" s="38" t="s">
        <v>104</v>
      </c>
      <c r="E77" s="180">
        <v>138.56</v>
      </c>
      <c r="F77" s="54">
        <v>271</v>
      </c>
      <c r="G77" s="2"/>
    </row>
    <row r="78" spans="2:7" ht="25.5" x14ac:dyDescent="0.25">
      <c r="B78" s="2"/>
      <c r="C78" s="34" t="s">
        <v>52</v>
      </c>
      <c r="D78" s="38" t="s">
        <v>105</v>
      </c>
      <c r="E78" s="180">
        <v>151.85</v>
      </c>
      <c r="F78" s="54">
        <v>297</v>
      </c>
      <c r="G78" s="2"/>
    </row>
    <row r="79" spans="2:7" x14ac:dyDescent="0.25">
      <c r="B79" s="2"/>
      <c r="C79" s="34" t="s">
        <v>76</v>
      </c>
      <c r="D79" s="38" t="s">
        <v>106</v>
      </c>
      <c r="E79" s="180">
        <v>156.97</v>
      </c>
      <c r="F79" s="54">
        <v>307</v>
      </c>
      <c r="G79" s="2"/>
    </row>
    <row r="80" spans="2:7" x14ac:dyDescent="0.25">
      <c r="B80" s="2"/>
      <c r="C80" s="34" t="s">
        <v>78</v>
      </c>
      <c r="D80" s="38" t="s">
        <v>107</v>
      </c>
      <c r="E80" s="180">
        <v>149.81</v>
      </c>
      <c r="F80" s="54">
        <v>293</v>
      </c>
      <c r="G80" s="2"/>
    </row>
    <row r="81" spans="2:7" x14ac:dyDescent="0.25">
      <c r="B81" s="2"/>
      <c r="C81" s="34" t="s">
        <v>80</v>
      </c>
      <c r="D81" s="38" t="s">
        <v>108</v>
      </c>
      <c r="E81" s="180">
        <v>149.81</v>
      </c>
      <c r="F81" s="54">
        <v>293</v>
      </c>
      <c r="G81" s="2"/>
    </row>
    <row r="82" spans="2:7" x14ac:dyDescent="0.25">
      <c r="B82" s="2"/>
      <c r="C82" s="34" t="s">
        <v>83</v>
      </c>
      <c r="D82" s="38" t="s">
        <v>109</v>
      </c>
      <c r="E82" s="180">
        <v>275.08</v>
      </c>
      <c r="F82" s="54">
        <v>538</v>
      </c>
      <c r="G82" s="2"/>
    </row>
    <row r="83" spans="2:7" x14ac:dyDescent="0.25">
      <c r="B83" s="2"/>
      <c r="C83" s="35" t="s">
        <v>110</v>
      </c>
      <c r="D83" s="36" t="s">
        <v>111</v>
      </c>
      <c r="E83" s="180">
        <v>0</v>
      </c>
      <c r="F83" s="178"/>
      <c r="G83" s="2"/>
    </row>
    <row r="84" spans="2:7" x14ac:dyDescent="0.25">
      <c r="B84" s="2"/>
      <c r="C84" s="34" t="s">
        <v>12</v>
      </c>
      <c r="D84" s="38" t="s">
        <v>112</v>
      </c>
      <c r="E84" s="180">
        <v>242.86</v>
      </c>
      <c r="F84" s="54">
        <v>475</v>
      </c>
      <c r="G84" s="2"/>
    </row>
    <row r="85" spans="2:7" x14ac:dyDescent="0.25">
      <c r="B85" s="2"/>
      <c r="C85" s="34" t="s">
        <v>14</v>
      </c>
      <c r="D85" s="38" t="s">
        <v>113</v>
      </c>
      <c r="E85" s="180">
        <v>195.82</v>
      </c>
      <c r="F85" s="54">
        <v>383</v>
      </c>
      <c r="G85" s="2"/>
    </row>
    <row r="86" spans="2:7" x14ac:dyDescent="0.25">
      <c r="B86" s="2"/>
      <c r="C86" s="35" t="s">
        <v>114</v>
      </c>
      <c r="D86" s="36" t="s">
        <v>115</v>
      </c>
      <c r="E86" s="180"/>
      <c r="F86" s="54"/>
      <c r="G86" s="2"/>
    </row>
    <row r="87" spans="2:7" x14ac:dyDescent="0.25">
      <c r="B87" s="2"/>
      <c r="C87" s="34" t="s">
        <v>12</v>
      </c>
      <c r="D87" s="38" t="s">
        <v>116</v>
      </c>
      <c r="E87" s="180">
        <v>664.17</v>
      </c>
      <c r="F87" s="54">
        <v>1299</v>
      </c>
      <c r="G87" s="2"/>
    </row>
    <row r="88" spans="2:7" x14ac:dyDescent="0.25">
      <c r="B88" s="2"/>
      <c r="C88" s="34" t="s">
        <v>14</v>
      </c>
      <c r="D88" s="38" t="s">
        <v>117</v>
      </c>
      <c r="E88" s="180">
        <v>444.31</v>
      </c>
      <c r="F88" s="54">
        <v>869</v>
      </c>
      <c r="G88" s="2"/>
    </row>
    <row r="89" spans="2:7" x14ac:dyDescent="0.25">
      <c r="B89" s="2"/>
      <c r="C89" s="34" t="s">
        <v>20</v>
      </c>
      <c r="D89" s="38" t="s">
        <v>118</v>
      </c>
      <c r="E89" s="180">
        <v>444.31</v>
      </c>
      <c r="F89" s="54">
        <v>869</v>
      </c>
      <c r="G89" s="2"/>
    </row>
    <row r="90" spans="2:7" x14ac:dyDescent="0.25">
      <c r="B90" s="2"/>
      <c r="C90" s="34" t="s">
        <v>22</v>
      </c>
      <c r="D90" s="38" t="s">
        <v>119</v>
      </c>
      <c r="E90" s="180">
        <v>246.95</v>
      </c>
      <c r="F90" s="54">
        <v>483</v>
      </c>
      <c r="G90" s="2"/>
    </row>
    <row r="91" spans="2:7" ht="25.5" x14ac:dyDescent="0.25">
      <c r="B91" s="2"/>
      <c r="C91" s="34" t="s">
        <v>24</v>
      </c>
      <c r="D91" s="38" t="s">
        <v>120</v>
      </c>
      <c r="E91" s="180">
        <v>317</v>
      </c>
      <c r="F91" s="54">
        <v>620</v>
      </c>
      <c r="G91" s="2"/>
    </row>
    <row r="92" spans="2:7" ht="25.5" x14ac:dyDescent="0.25">
      <c r="B92" s="2"/>
      <c r="C92" s="34" t="s">
        <v>26</v>
      </c>
      <c r="D92" s="38" t="s">
        <v>121</v>
      </c>
      <c r="E92" s="180">
        <v>293.99</v>
      </c>
      <c r="F92" s="54">
        <v>575</v>
      </c>
      <c r="G92" s="2"/>
    </row>
    <row r="93" spans="2:7" x14ac:dyDescent="0.25">
      <c r="B93" s="2"/>
      <c r="C93" s="34" t="s">
        <v>28</v>
      </c>
      <c r="D93" s="38" t="s">
        <v>122</v>
      </c>
      <c r="E93" s="180">
        <v>268.43</v>
      </c>
      <c r="F93" s="54">
        <v>525</v>
      </c>
      <c r="G93" s="2"/>
    </row>
    <row r="94" spans="2:7" x14ac:dyDescent="0.25">
      <c r="B94" s="2"/>
      <c r="C94" s="35" t="s">
        <v>123</v>
      </c>
      <c r="D94" s="36" t="s">
        <v>124</v>
      </c>
      <c r="E94" s="180"/>
      <c r="F94" s="54"/>
      <c r="G94" s="2"/>
    </row>
    <row r="95" spans="2:7" x14ac:dyDescent="0.25">
      <c r="B95" s="2"/>
      <c r="C95" s="34" t="s">
        <v>12</v>
      </c>
      <c r="D95" s="38" t="s">
        <v>125</v>
      </c>
      <c r="E95" s="180">
        <v>176.91</v>
      </c>
      <c r="F95" s="54">
        <v>346</v>
      </c>
      <c r="G95" s="2"/>
    </row>
    <row r="96" spans="2:7" x14ac:dyDescent="0.25">
      <c r="B96" s="2"/>
      <c r="C96" s="34" t="s">
        <v>14</v>
      </c>
      <c r="D96" s="38" t="s">
        <v>126</v>
      </c>
      <c r="E96" s="180">
        <v>176.91</v>
      </c>
      <c r="F96" s="54">
        <v>346</v>
      </c>
      <c r="G96" s="2"/>
    </row>
    <row r="97" spans="2:7" x14ac:dyDescent="0.25">
      <c r="B97" s="2"/>
      <c r="C97" s="34" t="s">
        <v>20</v>
      </c>
      <c r="D97" s="38" t="s">
        <v>127</v>
      </c>
      <c r="E97" s="180">
        <v>82.32</v>
      </c>
      <c r="F97" s="54">
        <v>161</v>
      </c>
      <c r="G97" s="2"/>
    </row>
    <row r="98" spans="2:7" x14ac:dyDescent="0.25">
      <c r="B98" s="2"/>
      <c r="C98" s="34" t="s">
        <v>22</v>
      </c>
      <c r="D98" s="38" t="s">
        <v>128</v>
      </c>
      <c r="E98" s="180">
        <v>176.4</v>
      </c>
      <c r="F98" s="54">
        <v>345</v>
      </c>
      <c r="G98" s="2"/>
    </row>
    <row r="99" spans="2:7" x14ac:dyDescent="0.25">
      <c r="B99" s="2"/>
      <c r="C99" s="34" t="s">
        <v>24</v>
      </c>
      <c r="D99" s="38" t="s">
        <v>129</v>
      </c>
      <c r="E99" s="180">
        <v>176.4</v>
      </c>
      <c r="F99" s="54">
        <v>345</v>
      </c>
      <c r="G99" s="2"/>
    </row>
    <row r="100" spans="2:7" x14ac:dyDescent="0.25">
      <c r="B100" s="2"/>
      <c r="C100" s="34" t="s">
        <v>26</v>
      </c>
      <c r="D100" s="38" t="s">
        <v>130</v>
      </c>
      <c r="E100" s="180">
        <v>81.3</v>
      </c>
      <c r="F100" s="54">
        <v>159</v>
      </c>
      <c r="G100" s="2"/>
    </row>
    <row r="101" spans="2:7" ht="25.5" x14ac:dyDescent="0.25">
      <c r="B101" s="2"/>
      <c r="C101" s="34" t="s">
        <v>28</v>
      </c>
      <c r="D101" s="38" t="s">
        <v>625</v>
      </c>
      <c r="E101" s="180">
        <v>81.3</v>
      </c>
      <c r="F101" s="169">
        <v>159</v>
      </c>
      <c r="G101" s="2"/>
    </row>
    <row r="102" spans="2:7" x14ac:dyDescent="0.25">
      <c r="B102" s="2"/>
      <c r="C102" s="34" t="s">
        <v>30</v>
      </c>
      <c r="D102" s="38" t="s">
        <v>131</v>
      </c>
      <c r="E102" s="180">
        <v>131.91</v>
      </c>
      <c r="F102" s="54">
        <v>258</v>
      </c>
      <c r="G102" s="2"/>
    </row>
    <row r="103" spans="2:7" x14ac:dyDescent="0.25">
      <c r="B103" s="2"/>
      <c r="C103" s="34" t="s">
        <v>32</v>
      </c>
      <c r="D103" s="38" t="s">
        <v>132</v>
      </c>
      <c r="E103" s="180">
        <v>131.91</v>
      </c>
      <c r="F103" s="54">
        <v>258</v>
      </c>
      <c r="G103" s="2"/>
    </row>
    <row r="104" spans="2:7" x14ac:dyDescent="0.25">
      <c r="B104" s="2"/>
      <c r="C104" s="34" t="s">
        <v>34</v>
      </c>
      <c r="D104" s="38" t="s">
        <v>133</v>
      </c>
      <c r="E104" s="180">
        <v>131.91</v>
      </c>
      <c r="F104" s="54">
        <v>258</v>
      </c>
      <c r="G104" s="2"/>
    </row>
    <row r="105" spans="2:7" x14ac:dyDescent="0.25">
      <c r="B105" s="2"/>
      <c r="C105" s="34" t="s">
        <v>36</v>
      </c>
      <c r="D105" s="38" t="s">
        <v>134</v>
      </c>
      <c r="E105" s="180">
        <v>131.91</v>
      </c>
      <c r="F105" s="54">
        <v>258</v>
      </c>
      <c r="G105" s="2"/>
    </row>
    <row r="106" spans="2:7" ht="25.5" x14ac:dyDescent="0.25">
      <c r="B106" s="2"/>
      <c r="C106" s="34" t="s">
        <v>38</v>
      </c>
      <c r="D106" s="38" t="s">
        <v>135</v>
      </c>
      <c r="E106" s="180">
        <v>183.04</v>
      </c>
      <c r="F106" s="54">
        <v>358</v>
      </c>
      <c r="G106" s="2"/>
    </row>
    <row r="107" spans="2:7" ht="25.5" x14ac:dyDescent="0.25">
      <c r="B107" s="2"/>
      <c r="C107" s="34" t="s">
        <v>40</v>
      </c>
      <c r="D107" s="38" t="s">
        <v>136</v>
      </c>
      <c r="E107" s="180">
        <v>183.04</v>
      </c>
      <c r="F107" s="54">
        <v>358</v>
      </c>
      <c r="G107" s="2"/>
    </row>
    <row r="108" spans="2:7" ht="25.5" x14ac:dyDescent="0.25">
      <c r="B108" s="2"/>
      <c r="C108" s="34" t="s">
        <v>42</v>
      </c>
      <c r="D108" s="38" t="s">
        <v>137</v>
      </c>
      <c r="E108" s="180">
        <v>183.04</v>
      </c>
      <c r="F108" s="54">
        <v>358</v>
      </c>
      <c r="G108" s="2"/>
    </row>
    <row r="109" spans="2:7" ht="25.5" x14ac:dyDescent="0.25">
      <c r="B109" s="2"/>
      <c r="C109" s="34" t="s">
        <v>44</v>
      </c>
      <c r="D109" s="38" t="s">
        <v>138</v>
      </c>
      <c r="E109" s="180">
        <v>183.04</v>
      </c>
      <c r="F109" s="54">
        <v>358</v>
      </c>
      <c r="G109" s="2"/>
    </row>
    <row r="110" spans="2:7" ht="25.5" x14ac:dyDescent="0.25">
      <c r="B110" s="2"/>
      <c r="C110" s="34" t="s">
        <v>46</v>
      </c>
      <c r="D110" s="38" t="s">
        <v>139</v>
      </c>
      <c r="E110" s="180">
        <v>183.04</v>
      </c>
      <c r="F110" s="54">
        <v>358</v>
      </c>
      <c r="G110" s="2"/>
    </row>
    <row r="111" spans="2:7" ht="25.5" x14ac:dyDescent="0.25">
      <c r="B111" s="2"/>
      <c r="C111" s="34" t="s">
        <v>48</v>
      </c>
      <c r="D111" s="38" t="s">
        <v>140</v>
      </c>
      <c r="E111" s="180">
        <v>130.88999999999999</v>
      </c>
      <c r="F111" s="54">
        <v>256</v>
      </c>
      <c r="G111" s="2"/>
    </row>
    <row r="112" spans="2:7" ht="25.5" x14ac:dyDescent="0.25">
      <c r="B112" s="2"/>
      <c r="C112" s="34" t="s">
        <v>50</v>
      </c>
      <c r="D112" s="38" t="s">
        <v>141</v>
      </c>
      <c r="E112" s="180">
        <v>130.88999999999999</v>
      </c>
      <c r="F112" s="54">
        <v>256</v>
      </c>
      <c r="G112" s="2"/>
    </row>
    <row r="113" spans="2:7" ht="25.5" x14ac:dyDescent="0.25">
      <c r="B113" s="2"/>
      <c r="C113" s="34" t="s">
        <v>52</v>
      </c>
      <c r="D113" s="38" t="s">
        <v>142</v>
      </c>
      <c r="E113" s="180">
        <v>130.88999999999999</v>
      </c>
      <c r="F113" s="54">
        <v>256</v>
      </c>
      <c r="G113" s="2"/>
    </row>
    <row r="114" spans="2:7" x14ac:dyDescent="0.25">
      <c r="B114" s="2"/>
      <c r="C114" s="34" t="s">
        <v>76</v>
      </c>
      <c r="D114" s="38" t="s">
        <v>143</v>
      </c>
      <c r="E114" s="180">
        <v>130.88999999999999</v>
      </c>
      <c r="F114" s="54">
        <v>256</v>
      </c>
      <c r="G114" s="2"/>
    </row>
    <row r="115" spans="2:7" x14ac:dyDescent="0.25">
      <c r="B115" s="2"/>
      <c r="C115" s="34" t="s">
        <v>78</v>
      </c>
      <c r="D115" s="38" t="s">
        <v>144</v>
      </c>
      <c r="E115" s="180">
        <v>130.88999999999999</v>
      </c>
      <c r="F115" s="54">
        <v>256</v>
      </c>
      <c r="G115" s="2"/>
    </row>
    <row r="116" spans="2:7" x14ac:dyDescent="0.25">
      <c r="B116" s="2"/>
      <c r="C116" s="34" t="s">
        <v>80</v>
      </c>
      <c r="D116" s="38" t="s">
        <v>145</v>
      </c>
      <c r="E116" s="180">
        <v>186.62</v>
      </c>
      <c r="F116" s="54">
        <v>365</v>
      </c>
      <c r="G116" s="2"/>
    </row>
    <row r="117" spans="2:7" x14ac:dyDescent="0.25">
      <c r="B117" s="2"/>
      <c r="C117" s="34" t="s">
        <v>83</v>
      </c>
      <c r="D117" s="38" t="s">
        <v>146</v>
      </c>
      <c r="E117" s="180">
        <v>85.9</v>
      </c>
      <c r="F117" s="54">
        <v>168</v>
      </c>
      <c r="G117" s="2"/>
    </row>
    <row r="118" spans="2:7" x14ac:dyDescent="0.25">
      <c r="B118" s="2"/>
      <c r="C118" s="34" t="s">
        <v>147</v>
      </c>
      <c r="D118" s="38" t="s">
        <v>148</v>
      </c>
      <c r="E118" s="180">
        <v>85.9</v>
      </c>
      <c r="F118" s="54">
        <v>168</v>
      </c>
      <c r="G118" s="2"/>
    </row>
    <row r="119" spans="2:7" x14ac:dyDescent="0.25">
      <c r="B119" s="2"/>
      <c r="C119" s="34" t="s">
        <v>149</v>
      </c>
      <c r="D119" s="38" t="s">
        <v>150</v>
      </c>
      <c r="E119" s="180">
        <v>168.73</v>
      </c>
      <c r="F119" s="54">
        <v>330</v>
      </c>
      <c r="G119" s="2"/>
    </row>
    <row r="120" spans="2:7" x14ac:dyDescent="0.25">
      <c r="B120" s="2"/>
      <c r="C120" s="34" t="s">
        <v>151</v>
      </c>
      <c r="D120" s="38" t="s">
        <v>152</v>
      </c>
      <c r="E120" s="180">
        <v>169.24</v>
      </c>
      <c r="F120" s="54">
        <v>331</v>
      </c>
      <c r="G120" s="2"/>
    </row>
    <row r="121" spans="2:7" x14ac:dyDescent="0.25">
      <c r="B121" s="2"/>
      <c r="C121" s="34" t="s">
        <v>153</v>
      </c>
      <c r="D121" s="38" t="s">
        <v>154</v>
      </c>
      <c r="E121" s="180">
        <v>190.2</v>
      </c>
      <c r="F121" s="54">
        <v>372</v>
      </c>
      <c r="G121" s="2"/>
    </row>
    <row r="122" spans="2:7" x14ac:dyDescent="0.25">
      <c r="B122" s="2"/>
      <c r="C122" s="34" t="s">
        <v>155</v>
      </c>
      <c r="D122" s="38" t="s">
        <v>156</v>
      </c>
      <c r="E122" s="180">
        <v>190.2</v>
      </c>
      <c r="F122" s="54">
        <v>372</v>
      </c>
      <c r="G122" s="2"/>
    </row>
    <row r="123" spans="2:7" ht="25.5" x14ac:dyDescent="0.25">
      <c r="B123" s="2"/>
      <c r="C123" s="34" t="s">
        <v>157</v>
      </c>
      <c r="D123" s="38" t="s">
        <v>158</v>
      </c>
      <c r="E123" s="180">
        <v>246.44</v>
      </c>
      <c r="F123" s="54">
        <v>482</v>
      </c>
      <c r="G123" s="2"/>
    </row>
    <row r="124" spans="2:7" ht="25.5" x14ac:dyDescent="0.25">
      <c r="B124" s="2"/>
      <c r="C124" s="34" t="s">
        <v>159</v>
      </c>
      <c r="D124" s="38" t="s">
        <v>160</v>
      </c>
      <c r="E124" s="180">
        <v>289.39</v>
      </c>
      <c r="F124" s="54">
        <v>566</v>
      </c>
      <c r="G124" s="2"/>
    </row>
    <row r="125" spans="2:7" x14ac:dyDescent="0.25">
      <c r="B125" s="2"/>
      <c r="C125" s="34" t="s">
        <v>161</v>
      </c>
      <c r="D125" s="38" t="s">
        <v>162</v>
      </c>
      <c r="E125" s="180">
        <v>574.69000000000005</v>
      </c>
      <c r="F125" s="54">
        <v>1124</v>
      </c>
      <c r="G125" s="2"/>
    </row>
    <row r="126" spans="2:7" x14ac:dyDescent="0.25">
      <c r="B126" s="2"/>
      <c r="C126" s="34" t="s">
        <v>163</v>
      </c>
      <c r="D126" s="38" t="s">
        <v>164</v>
      </c>
      <c r="E126" s="180">
        <v>168.73</v>
      </c>
      <c r="F126" s="54">
        <v>330</v>
      </c>
      <c r="G126" s="2"/>
    </row>
    <row r="127" spans="2:7" x14ac:dyDescent="0.25">
      <c r="B127" s="2"/>
      <c r="C127" s="34" t="s">
        <v>165</v>
      </c>
      <c r="D127" s="38" t="s">
        <v>166</v>
      </c>
      <c r="E127" s="180">
        <v>168.73</v>
      </c>
      <c r="F127" s="54">
        <v>330</v>
      </c>
      <c r="G127" s="2"/>
    </row>
    <row r="128" spans="2:7" x14ac:dyDescent="0.25">
      <c r="B128" s="2"/>
      <c r="C128" s="34" t="s">
        <v>167</v>
      </c>
      <c r="D128" s="38" t="s">
        <v>168</v>
      </c>
      <c r="E128" s="180">
        <v>190.71</v>
      </c>
      <c r="F128" s="54">
        <v>373</v>
      </c>
      <c r="G128" s="2"/>
    </row>
    <row r="129" spans="2:7" x14ac:dyDescent="0.25">
      <c r="B129" s="2"/>
      <c r="C129" s="34" t="s">
        <v>169</v>
      </c>
      <c r="D129" s="38" t="s">
        <v>170</v>
      </c>
      <c r="E129" s="180">
        <v>94.59</v>
      </c>
      <c r="F129" s="54">
        <v>185</v>
      </c>
      <c r="G129" s="2"/>
    </row>
    <row r="130" spans="2:7" x14ac:dyDescent="0.25">
      <c r="B130" s="2"/>
      <c r="C130" s="34" t="s">
        <v>171</v>
      </c>
      <c r="D130" s="38" t="s">
        <v>172</v>
      </c>
      <c r="E130" s="180">
        <v>159.01</v>
      </c>
      <c r="F130" s="54">
        <v>311</v>
      </c>
      <c r="G130" s="2"/>
    </row>
    <row r="131" spans="2:7" x14ac:dyDescent="0.25">
      <c r="B131" s="2"/>
      <c r="C131" s="34" t="s">
        <v>173</v>
      </c>
      <c r="D131" s="38" t="s">
        <v>174</v>
      </c>
      <c r="E131" s="180">
        <v>81.3</v>
      </c>
      <c r="F131" s="54">
        <v>159</v>
      </c>
      <c r="G131" s="2"/>
    </row>
    <row r="132" spans="2:7" x14ac:dyDescent="0.25">
      <c r="B132" s="2"/>
      <c r="C132" s="34" t="s">
        <v>175</v>
      </c>
      <c r="D132" s="38" t="s">
        <v>176</v>
      </c>
      <c r="E132" s="180">
        <v>168.73</v>
      </c>
      <c r="F132" s="54">
        <v>330</v>
      </c>
      <c r="G132" s="2"/>
    </row>
    <row r="133" spans="2:7" x14ac:dyDescent="0.25">
      <c r="B133" s="2"/>
      <c r="C133" s="34" t="s">
        <v>177</v>
      </c>
      <c r="D133" s="38" t="s">
        <v>178</v>
      </c>
      <c r="E133" s="180">
        <v>81.3</v>
      </c>
      <c r="F133" s="54">
        <v>159</v>
      </c>
      <c r="G133" s="2"/>
    </row>
    <row r="134" spans="2:7" x14ac:dyDescent="0.25">
      <c r="B134" s="2"/>
      <c r="C134" s="34" t="s">
        <v>179</v>
      </c>
      <c r="D134" s="38" t="s">
        <v>180</v>
      </c>
      <c r="E134" s="180">
        <v>134.97999999999999</v>
      </c>
      <c r="F134" s="54">
        <v>264</v>
      </c>
      <c r="G134" s="2"/>
    </row>
    <row r="135" spans="2:7" x14ac:dyDescent="0.25">
      <c r="B135" s="2"/>
      <c r="C135" s="34" t="s">
        <v>181</v>
      </c>
      <c r="D135" s="38" t="s">
        <v>182</v>
      </c>
      <c r="E135" s="180">
        <v>94.59</v>
      </c>
      <c r="F135" s="54">
        <v>185</v>
      </c>
      <c r="G135" s="2"/>
    </row>
    <row r="136" spans="2:7" ht="25.5" x14ac:dyDescent="0.25">
      <c r="B136" s="2"/>
      <c r="C136" s="34" t="s">
        <v>183</v>
      </c>
      <c r="D136" s="38" t="s">
        <v>184</v>
      </c>
      <c r="E136" s="180">
        <v>196.34</v>
      </c>
      <c r="F136" s="54">
        <v>384</v>
      </c>
      <c r="G136" s="2"/>
    </row>
    <row r="137" spans="2:7" ht="25.5" x14ac:dyDescent="0.25">
      <c r="B137" s="2"/>
      <c r="C137" s="34" t="s">
        <v>185</v>
      </c>
      <c r="D137" s="38" t="s">
        <v>186</v>
      </c>
      <c r="E137" s="180">
        <v>268.94</v>
      </c>
      <c r="F137" s="54">
        <v>526</v>
      </c>
      <c r="G137" s="2"/>
    </row>
    <row r="138" spans="2:7" ht="25.5" x14ac:dyDescent="0.25">
      <c r="B138" s="2"/>
      <c r="C138" s="34" t="s">
        <v>187</v>
      </c>
      <c r="D138" s="38" t="s">
        <v>188</v>
      </c>
      <c r="E138" s="180">
        <v>292.97000000000003</v>
      </c>
      <c r="F138" s="54">
        <v>573</v>
      </c>
      <c r="G138" s="2"/>
    </row>
    <row r="139" spans="2:7" x14ac:dyDescent="0.25">
      <c r="B139" s="2"/>
      <c r="C139" s="34" t="s">
        <v>189</v>
      </c>
      <c r="D139" s="38" t="s">
        <v>190</v>
      </c>
      <c r="E139" s="180">
        <v>446.36</v>
      </c>
      <c r="F139" s="54">
        <v>873</v>
      </c>
      <c r="G139" s="2"/>
    </row>
    <row r="140" spans="2:7" x14ac:dyDescent="0.25">
      <c r="B140" s="2"/>
      <c r="C140" s="34" t="s">
        <v>191</v>
      </c>
      <c r="D140" s="38" t="s">
        <v>192</v>
      </c>
      <c r="E140" s="180">
        <v>130.88999999999999</v>
      </c>
      <c r="F140" s="54">
        <v>256</v>
      </c>
      <c r="G140" s="2"/>
    </row>
    <row r="141" spans="2:7" x14ac:dyDescent="0.25">
      <c r="B141" s="2"/>
      <c r="C141" s="34" t="s">
        <v>193</v>
      </c>
      <c r="D141" s="38" t="s">
        <v>194</v>
      </c>
      <c r="E141" s="180">
        <v>108.39</v>
      </c>
      <c r="F141" s="54">
        <v>212</v>
      </c>
      <c r="G141" s="2"/>
    </row>
    <row r="142" spans="2:7" x14ac:dyDescent="0.25">
      <c r="B142" s="2"/>
      <c r="C142" s="34" t="s">
        <v>195</v>
      </c>
      <c r="D142" s="38" t="s">
        <v>196</v>
      </c>
      <c r="E142" s="180">
        <v>116.57</v>
      </c>
      <c r="F142" s="54">
        <v>228</v>
      </c>
      <c r="G142" s="2"/>
    </row>
    <row r="143" spans="2:7" x14ac:dyDescent="0.25">
      <c r="B143" s="2"/>
      <c r="C143" s="34" t="s">
        <v>197</v>
      </c>
      <c r="D143" s="38" t="s">
        <v>198</v>
      </c>
      <c r="E143" s="180">
        <v>116.57</v>
      </c>
      <c r="F143" s="54">
        <v>228</v>
      </c>
      <c r="G143" s="2"/>
    </row>
    <row r="144" spans="2:7" x14ac:dyDescent="0.25">
      <c r="B144" s="2"/>
      <c r="C144" s="34" t="s">
        <v>199</v>
      </c>
      <c r="D144" s="38" t="s">
        <v>200</v>
      </c>
      <c r="E144" s="180">
        <v>168.73</v>
      </c>
      <c r="F144" s="54">
        <v>330</v>
      </c>
      <c r="G144" s="2"/>
    </row>
    <row r="145" spans="2:7" ht="25.5" x14ac:dyDescent="0.25">
      <c r="B145" s="2"/>
      <c r="C145" s="34" t="s">
        <v>201</v>
      </c>
      <c r="D145" s="38" t="s">
        <v>202</v>
      </c>
      <c r="E145" s="180">
        <v>168.73</v>
      </c>
      <c r="F145" s="54">
        <v>330</v>
      </c>
      <c r="G145" s="2"/>
    </row>
    <row r="146" spans="2:7" x14ac:dyDescent="0.25">
      <c r="B146" s="2"/>
      <c r="C146" s="34" t="s">
        <v>203</v>
      </c>
      <c r="D146" s="38" t="s">
        <v>204</v>
      </c>
      <c r="E146" s="180">
        <v>129.87</v>
      </c>
      <c r="F146" s="54">
        <v>254</v>
      </c>
      <c r="G146" s="2"/>
    </row>
    <row r="147" spans="2:7" x14ac:dyDescent="0.25">
      <c r="B147" s="2"/>
      <c r="C147" s="34" t="s">
        <v>205</v>
      </c>
      <c r="D147" s="38" t="s">
        <v>206</v>
      </c>
      <c r="E147" s="180">
        <v>81.81</v>
      </c>
      <c r="F147" s="54">
        <v>160</v>
      </c>
      <c r="G147" s="2"/>
    </row>
    <row r="148" spans="2:7" x14ac:dyDescent="0.25">
      <c r="B148" s="2"/>
      <c r="C148" s="34" t="s">
        <v>207</v>
      </c>
      <c r="D148" s="38" t="s">
        <v>208</v>
      </c>
      <c r="E148" s="180">
        <v>93.06</v>
      </c>
      <c r="F148" s="54">
        <v>182</v>
      </c>
      <c r="G148" s="2"/>
    </row>
    <row r="149" spans="2:7" x14ac:dyDescent="0.25">
      <c r="B149" s="2"/>
      <c r="C149" s="34" t="s">
        <v>209</v>
      </c>
      <c r="D149" s="38" t="s">
        <v>210</v>
      </c>
      <c r="E149" s="180">
        <v>93.06</v>
      </c>
      <c r="F149" s="54">
        <v>182</v>
      </c>
      <c r="G149" s="2"/>
    </row>
    <row r="150" spans="2:7" x14ac:dyDescent="0.25">
      <c r="B150" s="2"/>
      <c r="C150" s="34" t="s">
        <v>211</v>
      </c>
      <c r="D150" s="38" t="s">
        <v>212</v>
      </c>
      <c r="E150" s="180">
        <v>81.3</v>
      </c>
      <c r="F150" s="54">
        <v>159</v>
      </c>
      <c r="G150" s="2"/>
    </row>
    <row r="151" spans="2:7" x14ac:dyDescent="0.25">
      <c r="B151" s="2"/>
      <c r="C151" s="34" t="s">
        <v>213</v>
      </c>
      <c r="D151" s="38" t="s">
        <v>214</v>
      </c>
      <c r="E151" s="180">
        <v>153.9</v>
      </c>
      <c r="F151" s="54">
        <v>301</v>
      </c>
      <c r="G151" s="2"/>
    </row>
    <row r="152" spans="2:7" x14ac:dyDescent="0.25">
      <c r="B152" s="2"/>
      <c r="C152" s="34" t="s">
        <v>215</v>
      </c>
      <c r="D152" s="38" t="s">
        <v>216</v>
      </c>
      <c r="E152" s="180">
        <v>186.11</v>
      </c>
      <c r="F152" s="54">
        <v>364</v>
      </c>
      <c r="G152" s="2"/>
    </row>
    <row r="153" spans="2:7" x14ac:dyDescent="0.25">
      <c r="B153" s="2"/>
      <c r="C153" s="34" t="s">
        <v>217</v>
      </c>
      <c r="D153" s="38" t="s">
        <v>218</v>
      </c>
      <c r="E153" s="180">
        <v>93.06</v>
      </c>
      <c r="F153" s="54">
        <v>182</v>
      </c>
      <c r="G153" s="2"/>
    </row>
    <row r="154" spans="2:7" ht="17.25" customHeight="1" x14ac:dyDescent="0.25">
      <c r="B154" s="2"/>
      <c r="C154" s="34" t="s">
        <v>219</v>
      </c>
      <c r="D154" s="38" t="s">
        <v>726</v>
      </c>
      <c r="E154" s="180">
        <v>81.81</v>
      </c>
      <c r="F154" s="169">
        <v>160</v>
      </c>
      <c r="G154" s="2"/>
    </row>
    <row r="155" spans="2:7" x14ac:dyDescent="0.25">
      <c r="B155" s="2"/>
      <c r="C155" s="34" t="s">
        <v>220</v>
      </c>
      <c r="D155" s="38" t="s">
        <v>221</v>
      </c>
      <c r="E155" s="180">
        <v>168.22</v>
      </c>
      <c r="F155" s="54">
        <v>329</v>
      </c>
      <c r="G155" s="2"/>
    </row>
    <row r="156" spans="2:7" x14ac:dyDescent="0.25">
      <c r="B156" s="2"/>
      <c r="C156" s="34" t="s">
        <v>222</v>
      </c>
      <c r="D156" s="38" t="s">
        <v>223</v>
      </c>
      <c r="E156" s="180">
        <v>118.11</v>
      </c>
      <c r="F156" s="54">
        <v>231</v>
      </c>
      <c r="G156" s="2"/>
    </row>
    <row r="157" spans="2:7" x14ac:dyDescent="0.25">
      <c r="B157" s="2"/>
      <c r="C157" s="35" t="s">
        <v>224</v>
      </c>
      <c r="D157" s="36" t="s">
        <v>225</v>
      </c>
      <c r="E157" s="180">
        <v>85.9</v>
      </c>
      <c r="F157" s="54">
        <v>168</v>
      </c>
      <c r="G157" s="2"/>
    </row>
    <row r="158" spans="2:7" x14ac:dyDescent="0.25">
      <c r="B158" s="2"/>
      <c r="C158" s="35" t="s">
        <v>226</v>
      </c>
      <c r="D158" s="36" t="s">
        <v>227</v>
      </c>
      <c r="E158" s="180"/>
      <c r="F158" s="54"/>
      <c r="G158" s="2"/>
    </row>
    <row r="159" spans="2:7" x14ac:dyDescent="0.25">
      <c r="B159" s="2"/>
      <c r="C159" s="34" t="s">
        <v>12</v>
      </c>
      <c r="D159" s="38" t="s">
        <v>228</v>
      </c>
      <c r="E159" s="180">
        <v>144.18</v>
      </c>
      <c r="F159" s="54">
        <v>282</v>
      </c>
      <c r="G159" s="2"/>
    </row>
    <row r="160" spans="2:7" x14ac:dyDescent="0.25">
      <c r="B160" s="2"/>
      <c r="C160" s="34" t="s">
        <v>14</v>
      </c>
      <c r="D160" s="38" t="s">
        <v>229</v>
      </c>
      <c r="E160" s="180">
        <v>104.81</v>
      </c>
      <c r="F160" s="54">
        <v>205</v>
      </c>
      <c r="G160" s="2"/>
    </row>
    <row r="161" spans="2:7" x14ac:dyDescent="0.25">
      <c r="B161" s="2"/>
      <c r="C161" s="34" t="s">
        <v>20</v>
      </c>
      <c r="D161" s="38" t="s">
        <v>230</v>
      </c>
      <c r="E161" s="180">
        <v>198.89</v>
      </c>
      <c r="F161" s="54">
        <v>389</v>
      </c>
      <c r="G161" s="2"/>
    </row>
    <row r="162" spans="2:7" x14ac:dyDescent="0.25">
      <c r="B162" s="2"/>
      <c r="C162" s="34" t="s">
        <v>22</v>
      </c>
      <c r="D162" s="38" t="s">
        <v>231</v>
      </c>
      <c r="E162" s="180">
        <v>144.18</v>
      </c>
      <c r="F162" s="54">
        <v>282</v>
      </c>
      <c r="G162" s="2"/>
    </row>
    <row r="163" spans="2:7" x14ac:dyDescent="0.25">
      <c r="B163" s="2"/>
      <c r="C163" s="34" t="s">
        <v>24</v>
      </c>
      <c r="D163" s="38" t="s">
        <v>232</v>
      </c>
      <c r="E163" s="180">
        <v>160.55000000000001</v>
      </c>
      <c r="F163" s="54">
        <v>314</v>
      </c>
      <c r="G163" s="2"/>
    </row>
    <row r="164" spans="2:7" x14ac:dyDescent="0.25">
      <c r="B164" s="2"/>
      <c r="C164" s="34" t="s">
        <v>26</v>
      </c>
      <c r="D164" s="38" t="s">
        <v>233</v>
      </c>
      <c r="E164" s="180">
        <v>102.77</v>
      </c>
      <c r="F164" s="54">
        <v>201</v>
      </c>
      <c r="G164" s="2"/>
    </row>
    <row r="165" spans="2:7" x14ac:dyDescent="0.25">
      <c r="B165" s="2"/>
      <c r="C165" s="34" t="s">
        <v>28</v>
      </c>
      <c r="D165" s="38" t="s">
        <v>234</v>
      </c>
      <c r="E165" s="180">
        <v>369.15</v>
      </c>
      <c r="F165" s="54">
        <v>722</v>
      </c>
      <c r="G165" s="2"/>
    </row>
    <row r="166" spans="2:7" x14ac:dyDescent="0.25">
      <c r="B166" s="2"/>
      <c r="C166" s="34" t="s">
        <v>30</v>
      </c>
      <c r="D166" s="38" t="s">
        <v>235</v>
      </c>
      <c r="E166" s="180">
        <v>180.49</v>
      </c>
      <c r="F166" s="54">
        <v>353</v>
      </c>
      <c r="G166" s="2"/>
    </row>
    <row r="167" spans="2:7" x14ac:dyDescent="0.25">
      <c r="B167" s="2"/>
      <c r="C167" s="34" t="s">
        <v>32</v>
      </c>
      <c r="D167" s="38" t="s">
        <v>236</v>
      </c>
      <c r="E167" s="180">
        <v>113</v>
      </c>
      <c r="F167" s="54">
        <v>221</v>
      </c>
      <c r="G167" s="2"/>
    </row>
    <row r="168" spans="2:7" x14ac:dyDescent="0.25">
      <c r="B168" s="2"/>
      <c r="C168" s="34" t="s">
        <v>34</v>
      </c>
      <c r="D168" s="38" t="s">
        <v>237</v>
      </c>
      <c r="E168" s="180">
        <v>194.8</v>
      </c>
      <c r="F168" s="54">
        <v>381</v>
      </c>
      <c r="G168" s="2"/>
    </row>
    <row r="169" spans="2:7" x14ac:dyDescent="0.25">
      <c r="B169" s="2"/>
      <c r="C169" s="34" t="s">
        <v>36</v>
      </c>
      <c r="D169" s="38" t="s">
        <v>238</v>
      </c>
      <c r="E169" s="180">
        <v>67.489999999999995</v>
      </c>
      <c r="F169" s="54">
        <v>132</v>
      </c>
      <c r="G169" s="2"/>
    </row>
    <row r="170" spans="2:7" x14ac:dyDescent="0.25">
      <c r="B170" s="2"/>
      <c r="C170" s="34" t="s">
        <v>38</v>
      </c>
      <c r="D170" s="38" t="s">
        <v>239</v>
      </c>
      <c r="E170" s="180">
        <v>75.67</v>
      </c>
      <c r="F170" s="54">
        <v>148</v>
      </c>
      <c r="G170" s="2"/>
    </row>
    <row r="171" spans="2:7" x14ac:dyDescent="0.25">
      <c r="B171" s="2"/>
      <c r="C171" s="34" t="s">
        <v>40</v>
      </c>
      <c r="D171" s="38" t="s">
        <v>240</v>
      </c>
      <c r="E171" s="180">
        <v>144.18</v>
      </c>
      <c r="F171" s="54">
        <v>282</v>
      </c>
      <c r="G171" s="2"/>
    </row>
    <row r="172" spans="2:7" x14ac:dyDescent="0.25">
      <c r="B172" s="2"/>
      <c r="C172" s="34" t="s">
        <v>42</v>
      </c>
      <c r="D172" s="38" t="s">
        <v>241</v>
      </c>
      <c r="E172" s="180">
        <v>104.81</v>
      </c>
      <c r="F172" s="54">
        <v>205</v>
      </c>
      <c r="G172" s="2"/>
    </row>
    <row r="173" spans="2:7" x14ac:dyDescent="0.25">
      <c r="B173" s="2"/>
      <c r="C173" s="34" t="s">
        <v>44</v>
      </c>
      <c r="D173" s="38" t="s">
        <v>242</v>
      </c>
      <c r="E173" s="180">
        <v>76.180000000000007</v>
      </c>
      <c r="F173" s="54">
        <v>149</v>
      </c>
      <c r="G173" s="2"/>
    </row>
    <row r="174" spans="2:7" x14ac:dyDescent="0.25">
      <c r="B174" s="2"/>
      <c r="C174" s="34" t="s">
        <v>46</v>
      </c>
      <c r="D174" s="38" t="s">
        <v>243</v>
      </c>
      <c r="E174" s="180">
        <v>191.22</v>
      </c>
      <c r="F174" s="54">
        <v>374</v>
      </c>
      <c r="G174" s="2"/>
    </row>
    <row r="175" spans="2:7" x14ac:dyDescent="0.25">
      <c r="B175" s="2"/>
      <c r="C175" s="34" t="s">
        <v>48</v>
      </c>
      <c r="D175" s="38" t="s">
        <v>244</v>
      </c>
      <c r="E175" s="180">
        <v>333.36</v>
      </c>
      <c r="F175" s="54">
        <v>652</v>
      </c>
      <c r="G175" s="2"/>
    </row>
    <row r="176" spans="2:7" x14ac:dyDescent="0.25">
      <c r="B176" s="2"/>
      <c r="C176" s="34" t="s">
        <v>50</v>
      </c>
      <c r="D176" s="38" t="s">
        <v>245</v>
      </c>
      <c r="E176" s="180">
        <v>188.67</v>
      </c>
      <c r="F176" s="54">
        <v>369</v>
      </c>
      <c r="G176" s="2"/>
    </row>
    <row r="177" spans="2:7" x14ac:dyDescent="0.25">
      <c r="B177" s="2"/>
      <c r="C177" s="34" t="s">
        <v>52</v>
      </c>
      <c r="D177" s="38" t="s">
        <v>246</v>
      </c>
      <c r="E177" s="180">
        <v>497.49</v>
      </c>
      <c r="F177" s="54">
        <v>973</v>
      </c>
      <c r="G177" s="2"/>
    </row>
    <row r="178" spans="2:7" x14ac:dyDescent="0.25">
      <c r="B178" s="2"/>
      <c r="C178" s="34" t="s">
        <v>76</v>
      </c>
      <c r="D178" s="38" t="s">
        <v>247</v>
      </c>
      <c r="E178" s="180">
        <v>145.72</v>
      </c>
      <c r="F178" s="54">
        <v>285</v>
      </c>
      <c r="G178" s="2"/>
    </row>
    <row r="179" spans="2:7" x14ac:dyDescent="0.25">
      <c r="B179" s="2"/>
      <c r="C179" s="34" t="s">
        <v>78</v>
      </c>
      <c r="D179" s="38" t="s">
        <v>248</v>
      </c>
      <c r="E179" s="180">
        <v>109.42</v>
      </c>
      <c r="F179" s="54">
        <v>214</v>
      </c>
      <c r="G179" s="2"/>
    </row>
    <row r="180" spans="2:7" x14ac:dyDescent="0.25">
      <c r="B180" s="2"/>
      <c r="C180" s="34" t="s">
        <v>80</v>
      </c>
      <c r="D180" s="38" t="s">
        <v>249</v>
      </c>
      <c r="E180" s="180">
        <v>183.55</v>
      </c>
      <c r="F180" s="54">
        <v>359</v>
      </c>
      <c r="G180" s="2"/>
    </row>
    <row r="181" spans="2:7" x14ac:dyDescent="0.25">
      <c r="B181" s="2"/>
      <c r="C181" s="34" t="s">
        <v>83</v>
      </c>
      <c r="D181" s="38" t="s">
        <v>250</v>
      </c>
      <c r="E181" s="180">
        <v>151.85</v>
      </c>
      <c r="F181" s="54">
        <v>297</v>
      </c>
      <c r="G181" s="2"/>
    </row>
    <row r="182" spans="2:7" x14ac:dyDescent="0.25">
      <c r="B182" s="2"/>
      <c r="C182" s="34" t="s">
        <v>147</v>
      </c>
      <c r="D182" s="38" t="s">
        <v>251</v>
      </c>
      <c r="E182" s="180">
        <v>138.05000000000001</v>
      </c>
      <c r="F182" s="54">
        <v>270</v>
      </c>
      <c r="G182" s="2"/>
    </row>
    <row r="183" spans="2:7" x14ac:dyDescent="0.25">
      <c r="B183" s="2"/>
      <c r="C183" s="34" t="s">
        <v>149</v>
      </c>
      <c r="D183" s="38" t="s">
        <v>252</v>
      </c>
      <c r="E183" s="180">
        <v>106.35</v>
      </c>
      <c r="F183" s="54">
        <v>208</v>
      </c>
      <c r="G183" s="2"/>
    </row>
    <row r="184" spans="2:7" x14ac:dyDescent="0.25">
      <c r="B184" s="2"/>
      <c r="C184" s="34" t="s">
        <v>151</v>
      </c>
      <c r="D184" s="38" t="s">
        <v>253</v>
      </c>
      <c r="E184" s="180">
        <v>33.229999999999997</v>
      </c>
      <c r="F184" s="54">
        <v>65</v>
      </c>
      <c r="G184" s="2"/>
    </row>
    <row r="185" spans="2:7" x14ac:dyDescent="0.25">
      <c r="B185" s="2"/>
      <c r="C185" s="34" t="s">
        <v>153</v>
      </c>
      <c r="D185" s="38" t="s">
        <v>254</v>
      </c>
      <c r="E185" s="180">
        <v>108.91</v>
      </c>
      <c r="F185" s="54">
        <v>213</v>
      </c>
      <c r="G185" s="2"/>
    </row>
    <row r="186" spans="2:7" x14ac:dyDescent="0.25">
      <c r="B186" s="2"/>
      <c r="C186" s="34" t="s">
        <v>155</v>
      </c>
      <c r="D186" s="38" t="s">
        <v>255</v>
      </c>
      <c r="E186" s="180">
        <v>144.18</v>
      </c>
      <c r="F186" s="54">
        <v>282</v>
      </c>
      <c r="G186" s="2"/>
    </row>
    <row r="187" spans="2:7" x14ac:dyDescent="0.25">
      <c r="B187" s="2"/>
      <c r="C187" s="34" t="s">
        <v>157</v>
      </c>
      <c r="D187" s="38" t="s">
        <v>256</v>
      </c>
      <c r="E187" s="180">
        <v>200.43</v>
      </c>
      <c r="F187" s="54">
        <v>392</v>
      </c>
      <c r="G187" s="2"/>
    </row>
    <row r="188" spans="2:7" x14ac:dyDescent="0.25">
      <c r="B188" s="2"/>
      <c r="C188" s="34" t="s">
        <v>159</v>
      </c>
      <c r="D188" s="38" t="s">
        <v>257</v>
      </c>
      <c r="E188" s="180">
        <v>124.76</v>
      </c>
      <c r="F188" s="54">
        <v>244</v>
      </c>
      <c r="G188" s="2"/>
    </row>
    <row r="189" spans="2:7" x14ac:dyDescent="0.25">
      <c r="B189" s="2"/>
      <c r="C189" s="34" t="s">
        <v>161</v>
      </c>
      <c r="D189" s="38" t="s">
        <v>258</v>
      </c>
      <c r="E189" s="180">
        <v>351.77</v>
      </c>
      <c r="F189" s="54">
        <v>688</v>
      </c>
      <c r="G189" s="2"/>
    </row>
    <row r="190" spans="2:7" x14ac:dyDescent="0.25">
      <c r="B190" s="2"/>
      <c r="C190" s="34" t="s">
        <v>163</v>
      </c>
      <c r="D190" s="38" t="s">
        <v>259</v>
      </c>
      <c r="E190" s="180">
        <v>253.6</v>
      </c>
      <c r="F190" s="54">
        <v>496</v>
      </c>
      <c r="G190" s="2"/>
    </row>
    <row r="191" spans="2:7" x14ac:dyDescent="0.25">
      <c r="B191" s="2"/>
      <c r="C191" s="34" t="s">
        <v>165</v>
      </c>
      <c r="D191" s="38" t="s">
        <v>260</v>
      </c>
      <c r="E191" s="180">
        <v>147.25</v>
      </c>
      <c r="F191" s="54">
        <v>288</v>
      </c>
      <c r="G191" s="2"/>
    </row>
    <row r="192" spans="2:7" x14ac:dyDescent="0.25">
      <c r="B192" s="2"/>
      <c r="C192" s="34" t="s">
        <v>167</v>
      </c>
      <c r="D192" s="38" t="s">
        <v>261</v>
      </c>
      <c r="E192" s="180">
        <v>271.5</v>
      </c>
      <c r="F192" s="54">
        <v>531</v>
      </c>
      <c r="G192" s="2"/>
    </row>
    <row r="193" spans="2:7" x14ac:dyDescent="0.25">
      <c r="B193" s="2"/>
      <c r="C193" s="34" t="s">
        <v>169</v>
      </c>
      <c r="D193" s="38" t="s">
        <v>262</v>
      </c>
      <c r="E193" s="180">
        <v>214.74</v>
      </c>
      <c r="F193" s="54">
        <v>420</v>
      </c>
      <c r="G193" s="2"/>
    </row>
    <row r="194" spans="2:7" x14ac:dyDescent="0.25">
      <c r="B194" s="2"/>
      <c r="C194" s="34" t="s">
        <v>171</v>
      </c>
      <c r="D194" s="38" t="s">
        <v>263</v>
      </c>
      <c r="E194" s="180">
        <v>157.99</v>
      </c>
      <c r="F194" s="54">
        <v>309</v>
      </c>
      <c r="G194" s="2"/>
    </row>
    <row r="195" spans="2:7" x14ac:dyDescent="0.25">
      <c r="B195" s="2"/>
      <c r="C195" s="34" t="s">
        <v>173</v>
      </c>
      <c r="D195" s="38" t="s">
        <v>264</v>
      </c>
      <c r="E195" s="180">
        <v>438.18</v>
      </c>
      <c r="F195" s="54">
        <v>857</v>
      </c>
      <c r="G195" s="2"/>
    </row>
    <row r="196" spans="2:7" x14ac:dyDescent="0.25">
      <c r="B196" s="2"/>
      <c r="C196" s="34" t="s">
        <v>175</v>
      </c>
      <c r="D196" s="38" t="s">
        <v>265</v>
      </c>
      <c r="E196" s="180">
        <v>165.15</v>
      </c>
      <c r="F196" s="54">
        <v>323</v>
      </c>
      <c r="G196" s="2"/>
    </row>
    <row r="197" spans="2:7" x14ac:dyDescent="0.25">
      <c r="B197" s="2"/>
      <c r="C197" s="34" t="s">
        <v>177</v>
      </c>
      <c r="D197" s="38" t="s">
        <v>266</v>
      </c>
      <c r="E197" s="180">
        <v>165.15</v>
      </c>
      <c r="F197" s="54">
        <v>323</v>
      </c>
      <c r="G197" s="2"/>
    </row>
    <row r="198" spans="2:7" x14ac:dyDescent="0.25">
      <c r="B198" s="2"/>
      <c r="C198" s="34" t="s">
        <v>179</v>
      </c>
      <c r="D198" s="38" t="s">
        <v>267</v>
      </c>
      <c r="E198" s="180">
        <v>267.92</v>
      </c>
      <c r="F198" s="54">
        <v>524</v>
      </c>
      <c r="G198" s="2"/>
    </row>
    <row r="199" spans="2:7" x14ac:dyDescent="0.25">
      <c r="B199" s="2"/>
      <c r="C199" s="34" t="s">
        <v>181</v>
      </c>
      <c r="D199" s="38" t="s">
        <v>268</v>
      </c>
      <c r="E199" s="180">
        <v>176.4</v>
      </c>
      <c r="F199" s="54">
        <v>345</v>
      </c>
      <c r="G199" s="2"/>
    </row>
    <row r="200" spans="2:7" x14ac:dyDescent="0.25">
      <c r="B200" s="2"/>
      <c r="C200" s="34" t="s">
        <v>183</v>
      </c>
      <c r="D200" s="38" t="s">
        <v>269</v>
      </c>
      <c r="E200" s="180">
        <v>450.96</v>
      </c>
      <c r="F200" s="54">
        <v>882</v>
      </c>
      <c r="G200" s="2"/>
    </row>
    <row r="201" spans="2:7" x14ac:dyDescent="0.25">
      <c r="B201" s="2"/>
      <c r="C201" s="34" t="s">
        <v>185</v>
      </c>
      <c r="D201" s="38" t="s">
        <v>270</v>
      </c>
      <c r="E201" s="180">
        <v>285.81</v>
      </c>
      <c r="F201" s="54">
        <v>559</v>
      </c>
      <c r="G201" s="2"/>
    </row>
    <row r="202" spans="2:7" x14ac:dyDescent="0.25">
      <c r="B202" s="2"/>
      <c r="C202" s="34" t="s">
        <v>187</v>
      </c>
      <c r="D202" s="38" t="s">
        <v>271</v>
      </c>
      <c r="E202" s="180">
        <v>223.43</v>
      </c>
      <c r="F202" s="54">
        <v>437</v>
      </c>
      <c r="G202" s="2"/>
    </row>
    <row r="203" spans="2:7" x14ac:dyDescent="0.25">
      <c r="B203" s="2"/>
      <c r="C203" s="34" t="s">
        <v>189</v>
      </c>
      <c r="D203" s="38" t="s">
        <v>272</v>
      </c>
      <c r="E203" s="180">
        <v>346.66</v>
      </c>
      <c r="F203" s="54">
        <v>678</v>
      </c>
      <c r="G203" s="2"/>
    </row>
    <row r="204" spans="2:7" x14ac:dyDescent="0.25">
      <c r="B204" s="2"/>
      <c r="C204" s="34" t="s">
        <v>191</v>
      </c>
      <c r="D204" s="38" t="s">
        <v>273</v>
      </c>
      <c r="E204" s="180">
        <v>291.95</v>
      </c>
      <c r="F204" s="54">
        <v>571</v>
      </c>
      <c r="G204" s="2"/>
    </row>
    <row r="205" spans="2:7" x14ac:dyDescent="0.25">
      <c r="B205" s="2"/>
      <c r="C205" s="34" t="s">
        <v>193</v>
      </c>
      <c r="D205" s="38" t="s">
        <v>274</v>
      </c>
      <c r="E205" s="180">
        <v>291.95</v>
      </c>
      <c r="F205" s="54">
        <v>571</v>
      </c>
      <c r="G205" s="2"/>
    </row>
    <row r="206" spans="2:7" x14ac:dyDescent="0.25">
      <c r="B206" s="2"/>
      <c r="C206" s="34" t="s">
        <v>195</v>
      </c>
      <c r="D206" s="38" t="s">
        <v>275</v>
      </c>
      <c r="E206" s="180">
        <v>291.44</v>
      </c>
      <c r="F206" s="54">
        <v>570</v>
      </c>
      <c r="G206" s="2"/>
    </row>
    <row r="207" spans="2:7" x14ac:dyDescent="0.25">
      <c r="B207" s="2"/>
      <c r="C207" s="34" t="s">
        <v>197</v>
      </c>
      <c r="D207" s="38" t="s">
        <v>276</v>
      </c>
      <c r="E207" s="180">
        <v>147.76</v>
      </c>
      <c r="F207" s="54">
        <v>289</v>
      </c>
      <c r="G207" s="2"/>
    </row>
    <row r="208" spans="2:7" x14ac:dyDescent="0.25">
      <c r="B208" s="2"/>
      <c r="C208" s="34" t="s">
        <v>199</v>
      </c>
      <c r="D208" s="38" t="s">
        <v>277</v>
      </c>
      <c r="E208" s="180">
        <v>109.42</v>
      </c>
      <c r="F208" s="54">
        <v>214</v>
      </c>
      <c r="G208" s="2"/>
    </row>
    <row r="209" spans="2:7" x14ac:dyDescent="0.25">
      <c r="B209" s="2"/>
      <c r="C209" s="34" t="s">
        <v>201</v>
      </c>
      <c r="D209" s="38" t="s">
        <v>278</v>
      </c>
      <c r="E209" s="180">
        <v>193.78</v>
      </c>
      <c r="F209" s="54">
        <v>379</v>
      </c>
      <c r="G209" s="2"/>
    </row>
    <row r="210" spans="2:7" x14ac:dyDescent="0.25">
      <c r="B210" s="2"/>
      <c r="C210" s="34" t="s">
        <v>203</v>
      </c>
      <c r="D210" s="38" t="s">
        <v>279</v>
      </c>
      <c r="E210" s="180">
        <v>165.15</v>
      </c>
      <c r="F210" s="54">
        <v>323</v>
      </c>
      <c r="G210" s="2"/>
    </row>
    <row r="211" spans="2:7" x14ac:dyDescent="0.25">
      <c r="B211" s="2"/>
      <c r="C211" s="34" t="s">
        <v>205</v>
      </c>
      <c r="D211" s="38" t="s">
        <v>280</v>
      </c>
      <c r="E211" s="180">
        <v>165.15</v>
      </c>
      <c r="F211" s="54">
        <v>323</v>
      </c>
      <c r="G211" s="2"/>
    </row>
    <row r="212" spans="2:7" x14ac:dyDescent="0.25">
      <c r="B212" s="2"/>
      <c r="C212" s="34" t="s">
        <v>207</v>
      </c>
      <c r="D212" s="38" t="s">
        <v>281</v>
      </c>
      <c r="E212" s="180">
        <v>144.18</v>
      </c>
      <c r="F212" s="54">
        <v>282</v>
      </c>
      <c r="G212" s="2"/>
    </row>
    <row r="213" spans="2:7" x14ac:dyDescent="0.25">
      <c r="B213" s="2"/>
      <c r="C213" s="34" t="s">
        <v>209</v>
      </c>
      <c r="D213" s="38" t="s">
        <v>282</v>
      </c>
      <c r="E213" s="180">
        <v>68.510000000000005</v>
      </c>
      <c r="F213" s="54">
        <v>134</v>
      </c>
      <c r="G213" s="2"/>
    </row>
    <row r="214" spans="2:7" x14ac:dyDescent="0.25">
      <c r="B214" s="2"/>
      <c r="C214" s="34" t="s">
        <v>211</v>
      </c>
      <c r="D214" s="38" t="s">
        <v>283</v>
      </c>
      <c r="E214" s="180">
        <v>50.62</v>
      </c>
      <c r="F214" s="54">
        <v>99</v>
      </c>
      <c r="G214" s="2"/>
    </row>
    <row r="215" spans="2:7" x14ac:dyDescent="0.25">
      <c r="B215" s="2"/>
      <c r="C215" s="34" t="s">
        <v>213</v>
      </c>
      <c r="D215" s="38" t="s">
        <v>284</v>
      </c>
      <c r="E215" s="180">
        <v>93.57</v>
      </c>
      <c r="F215" s="54">
        <v>183</v>
      </c>
      <c r="G215" s="2"/>
    </row>
    <row r="216" spans="2:7" x14ac:dyDescent="0.25">
      <c r="B216" s="2"/>
      <c r="C216" s="34" t="s">
        <v>215</v>
      </c>
      <c r="D216" s="38" t="s">
        <v>285</v>
      </c>
      <c r="E216" s="180">
        <v>104.81</v>
      </c>
      <c r="F216" s="54">
        <v>205</v>
      </c>
      <c r="G216" s="2"/>
    </row>
    <row r="217" spans="2:7" x14ac:dyDescent="0.25">
      <c r="B217" s="2"/>
      <c r="C217" s="34" t="s">
        <v>217</v>
      </c>
      <c r="D217" s="38" t="s">
        <v>286</v>
      </c>
      <c r="E217" s="180">
        <v>144.18</v>
      </c>
      <c r="F217" s="54">
        <v>282</v>
      </c>
      <c r="G217" s="2"/>
    </row>
    <row r="218" spans="2:7" x14ac:dyDescent="0.25">
      <c r="B218" s="2"/>
      <c r="C218" s="34" t="s">
        <v>219</v>
      </c>
      <c r="D218" s="38" t="s">
        <v>287</v>
      </c>
      <c r="E218" s="180">
        <v>106.35</v>
      </c>
      <c r="F218" s="54">
        <v>208</v>
      </c>
      <c r="G218" s="2"/>
    </row>
    <row r="219" spans="2:7" x14ac:dyDescent="0.25">
      <c r="B219" s="2"/>
      <c r="C219" s="34" t="s">
        <v>220</v>
      </c>
      <c r="D219" s="38" t="s">
        <v>288</v>
      </c>
      <c r="E219" s="180">
        <v>68</v>
      </c>
      <c r="F219" s="54">
        <v>133</v>
      </c>
      <c r="G219" s="2"/>
    </row>
    <row r="220" spans="2:7" x14ac:dyDescent="0.25">
      <c r="B220" s="2"/>
      <c r="C220" s="34" t="s">
        <v>222</v>
      </c>
      <c r="D220" s="38" t="s">
        <v>289</v>
      </c>
      <c r="E220" s="180">
        <v>107.88</v>
      </c>
      <c r="F220" s="54">
        <v>211</v>
      </c>
      <c r="G220" s="2"/>
    </row>
    <row r="221" spans="2:7" x14ac:dyDescent="0.25">
      <c r="B221" s="2"/>
      <c r="C221" s="34" t="s">
        <v>290</v>
      </c>
      <c r="D221" s="38" t="s">
        <v>291</v>
      </c>
      <c r="E221" s="180">
        <v>97.15</v>
      </c>
      <c r="F221" s="54">
        <v>190</v>
      </c>
      <c r="G221" s="2"/>
    </row>
    <row r="222" spans="2:7" x14ac:dyDescent="0.25">
      <c r="B222" s="2"/>
      <c r="C222" s="34" t="s">
        <v>292</v>
      </c>
      <c r="D222" s="38" t="s">
        <v>293</v>
      </c>
      <c r="E222" s="180">
        <v>191.22</v>
      </c>
      <c r="F222" s="169">
        <v>374</v>
      </c>
      <c r="G222" s="2"/>
    </row>
    <row r="223" spans="2:7" x14ac:dyDescent="0.25">
      <c r="B223" s="2"/>
      <c r="C223" s="34" t="s">
        <v>294</v>
      </c>
      <c r="D223" s="38" t="s">
        <v>295</v>
      </c>
      <c r="E223" s="180">
        <v>106.35</v>
      </c>
      <c r="F223" s="169">
        <v>208</v>
      </c>
      <c r="G223" s="2"/>
    </row>
    <row r="224" spans="2:7" x14ac:dyDescent="0.25">
      <c r="B224" s="2"/>
      <c r="C224" s="35" t="s">
        <v>296</v>
      </c>
      <c r="D224" s="36" t="s">
        <v>297</v>
      </c>
      <c r="E224" s="180"/>
      <c r="F224" s="169"/>
      <c r="G224" s="2"/>
    </row>
    <row r="225" spans="2:7" x14ac:dyDescent="0.25">
      <c r="B225" s="2"/>
      <c r="C225" s="34" t="s">
        <v>12</v>
      </c>
      <c r="D225" s="38" t="s">
        <v>298</v>
      </c>
      <c r="E225" s="180">
        <v>107.88</v>
      </c>
      <c r="F225" s="169">
        <v>211</v>
      </c>
      <c r="G225" s="2"/>
    </row>
    <row r="226" spans="2:7" x14ac:dyDescent="0.25">
      <c r="B226" s="2"/>
      <c r="C226" s="34" t="s">
        <v>14</v>
      </c>
      <c r="D226" s="38" t="s">
        <v>299</v>
      </c>
      <c r="E226" s="180">
        <v>78.739999999999995</v>
      </c>
      <c r="F226" s="169">
        <v>154</v>
      </c>
      <c r="G226" s="2"/>
    </row>
    <row r="227" spans="2:7" x14ac:dyDescent="0.25">
      <c r="B227" s="2"/>
      <c r="C227" s="34" t="s">
        <v>20</v>
      </c>
      <c r="D227" s="38" t="s">
        <v>300</v>
      </c>
      <c r="E227" s="180">
        <v>156.97</v>
      </c>
      <c r="F227" s="169">
        <v>307</v>
      </c>
      <c r="G227" s="2"/>
    </row>
    <row r="228" spans="2:7" x14ac:dyDescent="0.25">
      <c r="B228" s="2"/>
      <c r="C228" s="34" t="s">
        <v>22</v>
      </c>
      <c r="D228" s="38" t="s">
        <v>301</v>
      </c>
      <c r="E228" s="180">
        <v>155.43</v>
      </c>
      <c r="F228" s="169">
        <v>304</v>
      </c>
      <c r="G228" s="2"/>
    </row>
    <row r="229" spans="2:7" x14ac:dyDescent="0.25">
      <c r="B229" s="2"/>
      <c r="C229" s="34" t="s">
        <v>24</v>
      </c>
      <c r="D229" s="38" t="s">
        <v>302</v>
      </c>
      <c r="E229" s="180">
        <v>161.06</v>
      </c>
      <c r="F229" s="169">
        <v>315</v>
      </c>
      <c r="G229" s="2"/>
    </row>
    <row r="230" spans="2:7" x14ac:dyDescent="0.25">
      <c r="B230" s="2"/>
      <c r="C230" s="34" t="s">
        <v>26</v>
      </c>
      <c r="D230" s="38" t="s">
        <v>303</v>
      </c>
      <c r="E230" s="180">
        <v>221.9</v>
      </c>
      <c r="F230" s="169">
        <v>434</v>
      </c>
      <c r="G230" s="2"/>
    </row>
    <row r="231" spans="2:7" x14ac:dyDescent="0.25">
      <c r="B231" s="2"/>
      <c r="C231" s="188"/>
      <c r="D231" s="19"/>
      <c r="E231" s="182"/>
      <c r="F231" s="189"/>
      <c r="G231" s="2"/>
    </row>
    <row r="232" spans="2:7" ht="41.25" customHeight="1" x14ac:dyDescent="0.25">
      <c r="B232" s="2"/>
      <c r="C232" s="251" t="s">
        <v>737</v>
      </c>
      <c r="D232" s="228"/>
      <c r="E232" s="228"/>
      <c r="F232" s="252"/>
      <c r="G232" s="2"/>
    </row>
    <row r="233" spans="2:7" x14ac:dyDescent="0.25">
      <c r="B233" s="2"/>
      <c r="C233" s="190"/>
      <c r="D233" s="2"/>
      <c r="E233" s="181"/>
      <c r="F233" s="191"/>
      <c r="G233" s="2"/>
    </row>
    <row r="234" spans="2:7" ht="26.25" x14ac:dyDescent="0.25">
      <c r="B234" s="2"/>
      <c r="C234" s="35" t="s">
        <v>749</v>
      </c>
      <c r="D234" s="35" t="s">
        <v>305</v>
      </c>
      <c r="E234" s="186" t="s">
        <v>733</v>
      </c>
      <c r="F234" s="174" t="s">
        <v>734</v>
      </c>
      <c r="G234" s="2"/>
    </row>
    <row r="235" spans="2:7" x14ac:dyDescent="0.25">
      <c r="B235" s="2"/>
      <c r="C235" s="35" t="s">
        <v>10</v>
      </c>
      <c r="D235" s="36" t="s">
        <v>11</v>
      </c>
      <c r="E235" s="54"/>
      <c r="F235" s="46"/>
      <c r="G235" s="2"/>
    </row>
    <row r="236" spans="2:7" x14ac:dyDescent="0.25">
      <c r="B236" s="2"/>
      <c r="C236" s="34" t="s">
        <v>12</v>
      </c>
      <c r="D236" s="38" t="s">
        <v>306</v>
      </c>
      <c r="E236" s="54">
        <v>298.58999999999997</v>
      </c>
      <c r="F236" s="54">
        <v>584</v>
      </c>
      <c r="G236" s="2"/>
    </row>
    <row r="237" spans="2:7" x14ac:dyDescent="0.25">
      <c r="B237" s="2"/>
      <c r="C237" s="35" t="s">
        <v>16</v>
      </c>
      <c r="D237" s="36" t="s">
        <v>307</v>
      </c>
      <c r="E237" s="54"/>
      <c r="F237" s="54"/>
      <c r="G237" s="2"/>
    </row>
    <row r="238" spans="2:7" x14ac:dyDescent="0.25">
      <c r="B238" s="2"/>
      <c r="C238" s="34" t="s">
        <v>12</v>
      </c>
      <c r="D238" s="38" t="s">
        <v>308</v>
      </c>
      <c r="E238" s="54">
        <v>208.61</v>
      </c>
      <c r="F238" s="54">
        <v>408</v>
      </c>
      <c r="G238" s="2"/>
    </row>
    <row r="239" spans="2:7" x14ac:dyDescent="0.25">
      <c r="B239" s="2"/>
      <c r="C239" s="35" t="s">
        <v>309</v>
      </c>
      <c r="D239" s="36" t="s">
        <v>310</v>
      </c>
      <c r="E239" s="54"/>
      <c r="F239" s="54"/>
      <c r="G239" s="2"/>
    </row>
    <row r="240" spans="2:7" ht="25.5" x14ac:dyDescent="0.25">
      <c r="B240" s="2"/>
      <c r="C240" s="34" t="s">
        <v>12</v>
      </c>
      <c r="D240" s="38" t="s">
        <v>311</v>
      </c>
      <c r="E240" s="54">
        <v>224.97</v>
      </c>
      <c r="F240" s="54">
        <v>440</v>
      </c>
      <c r="G240" s="2"/>
    </row>
    <row r="241" spans="2:7" ht="25.5" x14ac:dyDescent="0.25">
      <c r="B241" s="2"/>
      <c r="C241" s="34" t="s">
        <v>14</v>
      </c>
      <c r="D241" s="38" t="s">
        <v>312</v>
      </c>
      <c r="E241" s="54">
        <v>250.53</v>
      </c>
      <c r="F241" s="54">
        <v>490</v>
      </c>
      <c r="G241" s="2"/>
    </row>
    <row r="242" spans="2:7" x14ac:dyDescent="0.25">
      <c r="B242" s="2"/>
      <c r="C242" s="34" t="s">
        <v>20</v>
      </c>
      <c r="D242" s="38" t="s">
        <v>313</v>
      </c>
      <c r="E242" s="54">
        <v>281.20999999999998</v>
      </c>
      <c r="F242" s="54">
        <v>550</v>
      </c>
      <c r="G242" s="2"/>
    </row>
    <row r="243" spans="2:7" ht="25.5" x14ac:dyDescent="0.25">
      <c r="B243" s="2"/>
      <c r="C243" s="35" t="s">
        <v>314</v>
      </c>
      <c r="D243" s="36" t="s">
        <v>554</v>
      </c>
      <c r="E243" s="54"/>
      <c r="F243" s="54"/>
      <c r="G243" s="2"/>
    </row>
    <row r="244" spans="2:7" x14ac:dyDescent="0.25">
      <c r="B244" s="2"/>
      <c r="C244" s="34" t="s">
        <v>12</v>
      </c>
      <c r="D244" s="38" t="s">
        <v>315</v>
      </c>
      <c r="E244" s="54">
        <v>217.81</v>
      </c>
      <c r="F244" s="54">
        <v>426</v>
      </c>
      <c r="G244" s="2"/>
    </row>
    <row r="245" spans="2:7" x14ac:dyDescent="0.25">
      <c r="B245" s="2"/>
      <c r="C245" s="34" t="s">
        <v>14</v>
      </c>
      <c r="D245" s="38" t="s">
        <v>316</v>
      </c>
      <c r="E245" s="54">
        <v>304.73</v>
      </c>
      <c r="F245" s="54">
        <v>596</v>
      </c>
      <c r="G245" s="2"/>
    </row>
    <row r="246" spans="2:7" x14ac:dyDescent="0.25">
      <c r="B246" s="2"/>
      <c r="C246" s="35" t="s">
        <v>110</v>
      </c>
      <c r="D246" s="36" t="s">
        <v>317</v>
      </c>
      <c r="E246" s="54">
        <v>296.55</v>
      </c>
      <c r="F246" s="54">
        <v>580</v>
      </c>
      <c r="G246" s="2"/>
    </row>
    <row r="247" spans="2:7" x14ac:dyDescent="0.25">
      <c r="B247" s="2"/>
      <c r="C247" s="35" t="s">
        <v>114</v>
      </c>
      <c r="D247" s="36" t="s">
        <v>318</v>
      </c>
      <c r="E247" s="54">
        <v>309.33</v>
      </c>
      <c r="F247" s="54">
        <v>605</v>
      </c>
      <c r="G247" s="2"/>
    </row>
    <row r="248" spans="2:7" x14ac:dyDescent="0.25">
      <c r="B248" s="2"/>
      <c r="C248" s="35" t="s">
        <v>123</v>
      </c>
      <c r="D248" s="36" t="s">
        <v>319</v>
      </c>
      <c r="E248" s="54">
        <v>302.68</v>
      </c>
      <c r="F248" s="54">
        <v>592</v>
      </c>
      <c r="G248" s="2"/>
    </row>
    <row r="249" spans="2:7" x14ac:dyDescent="0.25">
      <c r="B249" s="2"/>
      <c r="C249" s="35" t="s">
        <v>224</v>
      </c>
      <c r="D249" s="36" t="s">
        <v>320</v>
      </c>
      <c r="E249" s="54"/>
      <c r="F249" s="54"/>
      <c r="G249" s="2"/>
    </row>
    <row r="250" spans="2:7" x14ac:dyDescent="0.25">
      <c r="B250" s="2"/>
      <c r="C250" s="34" t="s">
        <v>12</v>
      </c>
      <c r="D250" s="38" t="s">
        <v>321</v>
      </c>
      <c r="E250" s="54">
        <v>378.87</v>
      </c>
      <c r="F250" s="54">
        <v>741</v>
      </c>
      <c r="G250" s="2"/>
    </row>
    <row r="251" spans="2:7" x14ac:dyDescent="0.25">
      <c r="B251" s="2"/>
      <c r="C251" s="34" t="s">
        <v>14</v>
      </c>
      <c r="D251" s="38" t="s">
        <v>322</v>
      </c>
      <c r="E251" s="54">
        <v>690.76</v>
      </c>
      <c r="F251" s="54">
        <v>1351</v>
      </c>
      <c r="G251" s="2"/>
    </row>
    <row r="252" spans="2:7" x14ac:dyDescent="0.25">
      <c r="B252" s="2"/>
      <c r="C252" s="35" t="s">
        <v>226</v>
      </c>
      <c r="D252" s="36" t="s">
        <v>323</v>
      </c>
      <c r="E252" s="54"/>
      <c r="F252" s="54"/>
      <c r="G252" s="2"/>
    </row>
    <row r="253" spans="2:7" x14ac:dyDescent="0.25">
      <c r="B253" s="2"/>
      <c r="C253" s="34" t="s">
        <v>12</v>
      </c>
      <c r="D253" s="38" t="s">
        <v>324</v>
      </c>
      <c r="E253" s="54">
        <v>154.91999999999999</v>
      </c>
      <c r="F253" s="54">
        <v>303</v>
      </c>
      <c r="G253" s="2"/>
    </row>
    <row r="254" spans="2:7" x14ac:dyDescent="0.25">
      <c r="B254" s="2"/>
      <c r="C254" s="34" t="s">
        <v>14</v>
      </c>
      <c r="D254" s="38" t="s">
        <v>325</v>
      </c>
      <c r="E254" s="54">
        <v>192.76</v>
      </c>
      <c r="F254" s="54">
        <v>377</v>
      </c>
      <c r="G254" s="2"/>
    </row>
    <row r="255" spans="2:7" x14ac:dyDescent="0.25">
      <c r="B255" s="2"/>
      <c r="C255" s="34" t="s">
        <v>20</v>
      </c>
      <c r="D255" s="38" t="s">
        <v>326</v>
      </c>
      <c r="E255" s="54">
        <v>231.62</v>
      </c>
      <c r="F255" s="54">
        <v>453</v>
      </c>
      <c r="G255" s="2"/>
    </row>
    <row r="256" spans="2:7" x14ac:dyDescent="0.25">
      <c r="B256" s="2"/>
      <c r="C256" s="35" t="s">
        <v>296</v>
      </c>
      <c r="D256" s="36" t="s">
        <v>327</v>
      </c>
      <c r="E256" s="54"/>
      <c r="F256" s="54"/>
      <c r="G256" s="2"/>
    </row>
    <row r="257" spans="2:7" x14ac:dyDescent="0.25">
      <c r="B257" s="2"/>
      <c r="C257" s="34" t="s">
        <v>12</v>
      </c>
      <c r="D257" s="38" t="s">
        <v>324</v>
      </c>
      <c r="E257" s="54">
        <v>195.82</v>
      </c>
      <c r="F257" s="54">
        <v>383</v>
      </c>
      <c r="G257" s="2"/>
    </row>
    <row r="258" spans="2:7" x14ac:dyDescent="0.25">
      <c r="B258" s="2"/>
      <c r="C258" s="34" t="s">
        <v>14</v>
      </c>
      <c r="D258" s="38" t="s">
        <v>325</v>
      </c>
      <c r="E258" s="54">
        <v>233.66</v>
      </c>
      <c r="F258" s="54">
        <v>457</v>
      </c>
      <c r="G258" s="2"/>
    </row>
    <row r="259" spans="2:7" x14ac:dyDescent="0.25">
      <c r="B259" s="2"/>
      <c r="C259" s="34" t="s">
        <v>20</v>
      </c>
      <c r="D259" s="38" t="s">
        <v>326</v>
      </c>
      <c r="E259" s="54">
        <v>273.02999999999997</v>
      </c>
      <c r="F259" s="54">
        <v>534</v>
      </c>
      <c r="G259" s="2"/>
    </row>
    <row r="260" spans="2:7" x14ac:dyDescent="0.25">
      <c r="B260" s="2"/>
      <c r="C260" s="35" t="s">
        <v>304</v>
      </c>
      <c r="D260" s="36" t="s">
        <v>227</v>
      </c>
      <c r="E260" s="54"/>
      <c r="F260" s="54"/>
      <c r="G260" s="2"/>
    </row>
    <row r="261" spans="2:7" x14ac:dyDescent="0.25">
      <c r="B261" s="2"/>
      <c r="C261" s="34" t="s">
        <v>12</v>
      </c>
      <c r="D261" s="38" t="s">
        <v>328</v>
      </c>
      <c r="E261" s="54">
        <v>195.31</v>
      </c>
      <c r="F261" s="54">
        <v>382</v>
      </c>
      <c r="G261" s="2"/>
    </row>
    <row r="262" spans="2:7" x14ac:dyDescent="0.25">
      <c r="B262" s="2"/>
      <c r="C262" s="34" t="s">
        <v>14</v>
      </c>
      <c r="D262" s="38" t="s">
        <v>329</v>
      </c>
      <c r="E262" s="54">
        <v>209.63</v>
      </c>
      <c r="F262" s="54">
        <v>410</v>
      </c>
      <c r="G262" s="2"/>
    </row>
    <row r="263" spans="2:7" x14ac:dyDescent="0.25">
      <c r="B263" s="2"/>
      <c r="C263" s="34" t="s">
        <v>20</v>
      </c>
      <c r="D263" s="38" t="s">
        <v>330</v>
      </c>
      <c r="E263" s="54">
        <v>217.3</v>
      </c>
      <c r="F263" s="54">
        <v>425</v>
      </c>
      <c r="G263" s="2"/>
    </row>
    <row r="264" spans="2:7" x14ac:dyDescent="0.25">
      <c r="B264" s="2"/>
      <c r="C264" s="34" t="s">
        <v>22</v>
      </c>
      <c r="D264" s="38" t="s">
        <v>331</v>
      </c>
      <c r="E264" s="54">
        <v>116.57</v>
      </c>
      <c r="F264" s="54">
        <v>228</v>
      </c>
      <c r="G264" s="2"/>
    </row>
    <row r="265" spans="2:7" x14ac:dyDescent="0.25">
      <c r="B265" s="2"/>
      <c r="C265" s="34" t="s">
        <v>24</v>
      </c>
      <c r="D265" s="38" t="s">
        <v>332</v>
      </c>
      <c r="E265" s="54">
        <v>116.57</v>
      </c>
      <c r="F265" s="54">
        <v>228</v>
      </c>
      <c r="G265" s="2"/>
    </row>
    <row r="266" spans="2:7" x14ac:dyDescent="0.25">
      <c r="B266" s="2"/>
      <c r="C266" s="34" t="s">
        <v>26</v>
      </c>
      <c r="D266" s="38" t="s">
        <v>333</v>
      </c>
      <c r="E266" s="54">
        <v>132.94</v>
      </c>
      <c r="F266" s="54">
        <v>260</v>
      </c>
      <c r="G266" s="2"/>
    </row>
    <row r="267" spans="2:7" x14ac:dyDescent="0.25">
      <c r="B267" s="2"/>
      <c r="C267" s="35" t="s">
        <v>334</v>
      </c>
      <c r="D267" s="36" t="s">
        <v>335</v>
      </c>
      <c r="E267" s="54">
        <v>217.81</v>
      </c>
      <c r="F267" s="54">
        <v>426</v>
      </c>
      <c r="G267" s="2"/>
    </row>
    <row r="268" spans="2:7" x14ac:dyDescent="0.25">
      <c r="B268" s="2"/>
      <c r="C268" s="35" t="s">
        <v>336</v>
      </c>
      <c r="D268" s="36" t="s">
        <v>337</v>
      </c>
      <c r="E268" s="54"/>
      <c r="F268" s="54"/>
      <c r="G268" s="2"/>
    </row>
    <row r="269" spans="2:7" x14ac:dyDescent="0.25">
      <c r="B269" s="2"/>
      <c r="C269" s="34" t="s">
        <v>12</v>
      </c>
      <c r="D269" s="38" t="s">
        <v>338</v>
      </c>
      <c r="E269" s="54"/>
      <c r="F269" s="54"/>
      <c r="G269" s="2"/>
    </row>
    <row r="270" spans="2:7" x14ac:dyDescent="0.25">
      <c r="B270" s="2"/>
      <c r="C270" s="34" t="s">
        <v>339</v>
      </c>
      <c r="D270" s="38" t="s">
        <v>340</v>
      </c>
      <c r="E270" s="54">
        <v>123.73</v>
      </c>
      <c r="F270" s="54">
        <v>242</v>
      </c>
      <c r="G270" s="2"/>
    </row>
    <row r="271" spans="2:7" x14ac:dyDescent="0.25">
      <c r="B271" s="2"/>
      <c r="C271" s="34" t="s">
        <v>341</v>
      </c>
      <c r="D271" s="38" t="s">
        <v>342</v>
      </c>
      <c r="E271" s="54">
        <v>100.21</v>
      </c>
      <c r="F271" s="54">
        <v>196</v>
      </c>
      <c r="G271" s="2"/>
    </row>
    <row r="272" spans="2:7" x14ac:dyDescent="0.25">
      <c r="B272" s="2"/>
      <c r="C272" s="34" t="s">
        <v>14</v>
      </c>
      <c r="D272" s="38" t="s">
        <v>343</v>
      </c>
      <c r="E272" s="54">
        <v>131.4</v>
      </c>
      <c r="F272" s="54">
        <v>257</v>
      </c>
      <c r="G272" s="2"/>
    </row>
    <row r="273" spans="2:7" x14ac:dyDescent="0.25">
      <c r="B273" s="2"/>
      <c r="C273" s="35" t="s">
        <v>344</v>
      </c>
      <c r="D273" s="36" t="s">
        <v>345</v>
      </c>
      <c r="E273" s="54">
        <v>171.28</v>
      </c>
      <c r="F273" s="54">
        <v>335</v>
      </c>
      <c r="G273" s="2"/>
    </row>
    <row r="274" spans="2:7" x14ac:dyDescent="0.25">
      <c r="B274" s="2"/>
      <c r="C274" s="1"/>
      <c r="D274" s="19"/>
      <c r="E274" s="182"/>
      <c r="F274" s="176"/>
      <c r="G274" s="2"/>
    </row>
    <row r="275" spans="2:7" x14ac:dyDescent="0.25">
      <c r="B275" s="2"/>
      <c r="C275" s="240" t="s">
        <v>740</v>
      </c>
      <c r="D275" s="240"/>
      <c r="E275" s="240"/>
      <c r="F275" s="240"/>
      <c r="G275" s="2"/>
    </row>
    <row r="276" spans="2:7" x14ac:dyDescent="0.25">
      <c r="B276" s="2"/>
      <c r="C276" s="3"/>
      <c r="D276" s="2"/>
      <c r="E276" s="181"/>
      <c r="F276" s="2"/>
      <c r="G276" s="2"/>
    </row>
    <row r="277" spans="2:7" ht="26.25" x14ac:dyDescent="0.25">
      <c r="B277" s="2"/>
      <c r="C277" s="35" t="s">
        <v>749</v>
      </c>
      <c r="D277" s="35" t="s">
        <v>348</v>
      </c>
      <c r="E277" s="174" t="s">
        <v>733</v>
      </c>
      <c r="F277" s="35" t="s">
        <v>349</v>
      </c>
      <c r="G277" s="186" t="s">
        <v>734</v>
      </c>
    </row>
    <row r="278" spans="2:7" ht="51" x14ac:dyDescent="0.25">
      <c r="B278" s="2"/>
      <c r="C278" s="34" t="s">
        <v>12</v>
      </c>
      <c r="D278" s="38" t="s">
        <v>350</v>
      </c>
      <c r="E278" s="46">
        <v>0.61</v>
      </c>
      <c r="F278" s="172" t="s">
        <v>351</v>
      </c>
      <c r="G278" s="54">
        <v>1.2</v>
      </c>
    </row>
    <row r="279" spans="2:7" x14ac:dyDescent="0.25">
      <c r="B279" s="2"/>
      <c r="C279" s="34" t="s">
        <v>339</v>
      </c>
      <c r="D279" s="38" t="s">
        <v>352</v>
      </c>
      <c r="E279" s="193">
        <v>0.61</v>
      </c>
      <c r="F279" s="172" t="s">
        <v>351</v>
      </c>
      <c r="G279" s="54">
        <v>1.2</v>
      </c>
    </row>
    <row r="280" spans="2:7" ht="63.75" x14ac:dyDescent="0.25">
      <c r="B280" s="2"/>
      <c r="C280" s="34" t="s">
        <v>14</v>
      </c>
      <c r="D280" s="38" t="s">
        <v>353</v>
      </c>
      <c r="E280" s="46">
        <v>1.74</v>
      </c>
      <c r="F280" s="172" t="s">
        <v>351</v>
      </c>
      <c r="G280" s="54">
        <v>3.4</v>
      </c>
    </row>
    <row r="281" spans="2:7" x14ac:dyDescent="0.25">
      <c r="B281" s="2"/>
      <c r="C281" s="34" t="s">
        <v>354</v>
      </c>
      <c r="D281" s="38" t="s">
        <v>352</v>
      </c>
      <c r="E281" s="46">
        <v>0.43</v>
      </c>
      <c r="F281" s="172" t="s">
        <v>351</v>
      </c>
      <c r="G281" s="54">
        <v>0.85</v>
      </c>
    </row>
    <row r="282" spans="2:7" ht="38.25" x14ac:dyDescent="0.25">
      <c r="B282" s="2"/>
      <c r="C282" s="34" t="s">
        <v>20</v>
      </c>
      <c r="D282" s="38" t="s">
        <v>355</v>
      </c>
      <c r="E282" s="46">
        <v>1.02</v>
      </c>
      <c r="F282" s="172" t="s">
        <v>351</v>
      </c>
      <c r="G282" s="54">
        <v>2</v>
      </c>
    </row>
    <row r="283" spans="2:7" x14ac:dyDescent="0.25">
      <c r="B283" s="2"/>
      <c r="C283" s="34" t="s">
        <v>356</v>
      </c>
      <c r="D283" s="38" t="s">
        <v>352</v>
      </c>
      <c r="E283" s="46">
        <v>0.51</v>
      </c>
      <c r="F283" s="172" t="s">
        <v>351</v>
      </c>
      <c r="G283" s="54">
        <v>1</v>
      </c>
    </row>
    <row r="284" spans="2:7" ht="38.25" x14ac:dyDescent="0.25">
      <c r="B284" s="2"/>
      <c r="C284" s="34" t="s">
        <v>22</v>
      </c>
      <c r="D284" s="38" t="s">
        <v>357</v>
      </c>
      <c r="E284" s="46">
        <v>0.87</v>
      </c>
      <c r="F284" s="172" t="s">
        <v>351</v>
      </c>
      <c r="G284" s="54">
        <v>1.7</v>
      </c>
    </row>
    <row r="285" spans="2:7" x14ac:dyDescent="0.25">
      <c r="B285" s="2"/>
      <c r="C285" s="34" t="s">
        <v>358</v>
      </c>
      <c r="D285" s="38" t="s">
        <v>352</v>
      </c>
      <c r="E285" s="46">
        <v>0.43</v>
      </c>
      <c r="F285" s="172" t="s">
        <v>351</v>
      </c>
      <c r="G285" s="54">
        <v>0.85</v>
      </c>
    </row>
    <row r="286" spans="2:7" ht="51" x14ac:dyDescent="0.25">
      <c r="B286" s="2"/>
      <c r="C286" s="34" t="s">
        <v>24</v>
      </c>
      <c r="D286" s="38" t="s">
        <v>359</v>
      </c>
      <c r="E286" s="46">
        <v>2.4500000000000002</v>
      </c>
      <c r="F286" s="172" t="s">
        <v>351</v>
      </c>
      <c r="G286" s="54">
        <v>4.8</v>
      </c>
    </row>
    <row r="287" spans="2:7" x14ac:dyDescent="0.25">
      <c r="B287" s="2"/>
      <c r="C287" s="34" t="s">
        <v>360</v>
      </c>
      <c r="D287" s="38" t="s">
        <v>352</v>
      </c>
      <c r="E287" s="46">
        <v>1.23</v>
      </c>
      <c r="F287" s="172" t="s">
        <v>351</v>
      </c>
      <c r="G287" s="54">
        <v>2.4</v>
      </c>
    </row>
    <row r="288" spans="2:7" ht="51" x14ac:dyDescent="0.25">
      <c r="B288" s="2"/>
      <c r="C288" s="34" t="s">
        <v>361</v>
      </c>
      <c r="D288" s="38" t="s">
        <v>359</v>
      </c>
      <c r="E288" s="46">
        <v>24.24</v>
      </c>
      <c r="F288" s="172" t="s">
        <v>362</v>
      </c>
      <c r="G288" s="54">
        <v>47.4</v>
      </c>
    </row>
    <row r="289" spans="2:7" ht="38.25" x14ac:dyDescent="0.25">
      <c r="B289" s="2"/>
      <c r="C289" s="34" t="s">
        <v>26</v>
      </c>
      <c r="D289" s="38" t="s">
        <v>363</v>
      </c>
      <c r="E289" s="46">
        <v>6.14</v>
      </c>
      <c r="F289" s="172" t="s">
        <v>351</v>
      </c>
      <c r="G289" s="54">
        <v>12</v>
      </c>
    </row>
    <row r="290" spans="2:7" x14ac:dyDescent="0.25">
      <c r="B290" s="2"/>
      <c r="C290" s="34" t="s">
        <v>364</v>
      </c>
      <c r="D290" s="38" t="s">
        <v>352</v>
      </c>
      <c r="E290" s="46">
        <v>3.07</v>
      </c>
      <c r="F290" s="172" t="s">
        <v>351</v>
      </c>
      <c r="G290" s="54">
        <v>6</v>
      </c>
    </row>
    <row r="291" spans="2:7" ht="38.25" x14ac:dyDescent="0.25">
      <c r="B291" s="2"/>
      <c r="C291" s="34" t="s">
        <v>28</v>
      </c>
      <c r="D291" s="38" t="s">
        <v>365</v>
      </c>
      <c r="E291" s="46">
        <v>1.02</v>
      </c>
      <c r="F291" s="172" t="s">
        <v>351</v>
      </c>
      <c r="G291" s="54">
        <v>2</v>
      </c>
    </row>
    <row r="292" spans="2:7" x14ac:dyDescent="0.25">
      <c r="B292" s="2"/>
      <c r="C292" s="34" t="s">
        <v>366</v>
      </c>
      <c r="D292" s="38" t="s">
        <v>352</v>
      </c>
      <c r="E292" s="46">
        <v>1.02</v>
      </c>
      <c r="F292" s="172" t="s">
        <v>351</v>
      </c>
      <c r="G292" s="54">
        <v>2</v>
      </c>
    </row>
    <row r="293" spans="2:7" ht="51" x14ac:dyDescent="0.25">
      <c r="B293" s="2"/>
      <c r="C293" s="34" t="s">
        <v>30</v>
      </c>
      <c r="D293" s="38" t="s">
        <v>367</v>
      </c>
      <c r="E293" s="46">
        <v>2.4500000000000002</v>
      </c>
      <c r="F293" s="172" t="s">
        <v>351</v>
      </c>
      <c r="G293" s="54">
        <v>4.8</v>
      </c>
    </row>
    <row r="294" spans="2:7" x14ac:dyDescent="0.25">
      <c r="B294" s="2"/>
      <c r="C294" s="34" t="s">
        <v>368</v>
      </c>
      <c r="D294" s="38" t="s">
        <v>352</v>
      </c>
      <c r="E294" s="46">
        <v>1.23</v>
      </c>
      <c r="F294" s="172" t="s">
        <v>351</v>
      </c>
      <c r="G294" s="54">
        <v>2.4</v>
      </c>
    </row>
    <row r="295" spans="2:7" ht="63.75" x14ac:dyDescent="0.25">
      <c r="B295" s="2"/>
      <c r="C295" s="34" t="s">
        <v>32</v>
      </c>
      <c r="D295" s="38" t="s">
        <v>369</v>
      </c>
      <c r="E295" s="46">
        <v>7.36</v>
      </c>
      <c r="F295" s="172" t="s">
        <v>351</v>
      </c>
      <c r="G295" s="54">
        <v>14.4</v>
      </c>
    </row>
    <row r="296" spans="2:7" x14ac:dyDescent="0.25">
      <c r="B296" s="2"/>
      <c r="C296" s="34" t="s">
        <v>370</v>
      </c>
      <c r="D296" s="38" t="s">
        <v>352</v>
      </c>
      <c r="E296" s="46">
        <v>7.36</v>
      </c>
      <c r="F296" s="172" t="s">
        <v>351</v>
      </c>
      <c r="G296" s="54">
        <v>14.4</v>
      </c>
    </row>
    <row r="297" spans="2:7" ht="25.5" x14ac:dyDescent="0.25">
      <c r="B297" s="2"/>
      <c r="C297" s="34" t="s">
        <v>34</v>
      </c>
      <c r="D297" s="38" t="s">
        <v>371</v>
      </c>
      <c r="E297" s="46">
        <v>14.47</v>
      </c>
      <c r="F297" s="172" t="s">
        <v>351</v>
      </c>
      <c r="G297" s="54">
        <v>28.3</v>
      </c>
    </row>
    <row r="298" spans="2:7" x14ac:dyDescent="0.25">
      <c r="B298" s="2"/>
      <c r="C298" s="34" t="s">
        <v>372</v>
      </c>
      <c r="D298" s="38" t="s">
        <v>352</v>
      </c>
      <c r="E298" s="46">
        <v>7.16</v>
      </c>
      <c r="F298" s="172" t="s">
        <v>351</v>
      </c>
      <c r="G298" s="54">
        <v>14</v>
      </c>
    </row>
    <row r="299" spans="2:7" ht="25.5" x14ac:dyDescent="0.25">
      <c r="B299" s="2"/>
      <c r="C299" s="34" t="s">
        <v>36</v>
      </c>
      <c r="D299" s="38" t="s">
        <v>373</v>
      </c>
      <c r="E299" s="46">
        <v>2.4500000000000002</v>
      </c>
      <c r="F299" s="172" t="s">
        <v>351</v>
      </c>
      <c r="G299" s="54">
        <v>4.8</v>
      </c>
    </row>
    <row r="300" spans="2:7" x14ac:dyDescent="0.25">
      <c r="B300" s="2"/>
      <c r="C300" s="34" t="s">
        <v>374</v>
      </c>
      <c r="D300" s="38" t="s">
        <v>352</v>
      </c>
      <c r="E300" s="46">
        <v>2.4500000000000002</v>
      </c>
      <c r="F300" s="172" t="s">
        <v>351</v>
      </c>
      <c r="G300" s="54">
        <v>4.8</v>
      </c>
    </row>
    <row r="301" spans="2:7" x14ac:dyDescent="0.25">
      <c r="B301" s="2"/>
      <c r="C301" s="21"/>
      <c r="D301" s="22"/>
      <c r="E301" s="183"/>
      <c r="F301" s="147"/>
      <c r="G301" s="176"/>
    </row>
    <row r="302" spans="2:7" ht="37.5" customHeight="1" x14ac:dyDescent="0.25">
      <c r="B302" s="2"/>
      <c r="C302" s="228" t="s">
        <v>742</v>
      </c>
      <c r="D302" s="228"/>
      <c r="E302" s="228"/>
      <c r="F302" s="228"/>
      <c r="G302" s="185"/>
    </row>
    <row r="303" spans="2:7" ht="26.25" x14ac:dyDescent="0.25">
      <c r="B303" s="2"/>
      <c r="C303" s="35" t="s">
        <v>749</v>
      </c>
      <c r="D303" s="35" t="s">
        <v>348</v>
      </c>
      <c r="E303" s="174" t="s">
        <v>733</v>
      </c>
      <c r="F303" s="35" t="s">
        <v>349</v>
      </c>
      <c r="G303" s="186" t="s">
        <v>734</v>
      </c>
    </row>
    <row r="304" spans="2:7" x14ac:dyDescent="0.25">
      <c r="B304" s="2"/>
      <c r="C304" s="34" t="s">
        <v>12</v>
      </c>
      <c r="D304" s="38" t="s">
        <v>375</v>
      </c>
      <c r="E304" s="46">
        <v>16.11</v>
      </c>
      <c r="F304" s="172" t="s">
        <v>351</v>
      </c>
      <c r="G304" s="54">
        <v>31.5</v>
      </c>
    </row>
    <row r="305" spans="2:7" x14ac:dyDescent="0.25">
      <c r="B305" s="2"/>
      <c r="C305" s="34" t="s">
        <v>339</v>
      </c>
      <c r="D305" s="38" t="s">
        <v>352</v>
      </c>
      <c r="E305" s="193">
        <v>8.0500000000000007</v>
      </c>
      <c r="F305" s="172" t="s">
        <v>351</v>
      </c>
      <c r="G305" s="54">
        <v>15.75</v>
      </c>
    </row>
    <row r="306" spans="2:7" x14ac:dyDescent="0.25">
      <c r="B306" s="2"/>
      <c r="C306" s="34" t="s">
        <v>14</v>
      </c>
      <c r="D306" s="38" t="s">
        <v>376</v>
      </c>
      <c r="E306" s="46">
        <v>5.62</v>
      </c>
      <c r="F306" s="172" t="s">
        <v>351</v>
      </c>
      <c r="G306" s="54">
        <v>11</v>
      </c>
    </row>
    <row r="307" spans="2:7" x14ac:dyDescent="0.25">
      <c r="B307" s="2"/>
      <c r="C307" s="34" t="s">
        <v>20</v>
      </c>
      <c r="D307" s="38" t="s">
        <v>377</v>
      </c>
      <c r="E307" s="46">
        <v>16.510000000000002</v>
      </c>
      <c r="F307" s="172" t="s">
        <v>351</v>
      </c>
      <c r="G307" s="54">
        <v>32.299999999999997</v>
      </c>
    </row>
    <row r="308" spans="2:7" x14ac:dyDescent="0.25">
      <c r="B308" s="2"/>
      <c r="C308" s="34" t="s">
        <v>356</v>
      </c>
      <c r="D308" s="38" t="s">
        <v>352</v>
      </c>
      <c r="E308" s="46">
        <v>8.26</v>
      </c>
      <c r="F308" s="172" t="s">
        <v>351</v>
      </c>
      <c r="G308" s="54">
        <v>16.149999999999999</v>
      </c>
    </row>
    <row r="309" spans="2:7" x14ac:dyDescent="0.25">
      <c r="B309" s="2"/>
      <c r="C309" s="34" t="s">
        <v>22</v>
      </c>
      <c r="D309" s="38" t="s">
        <v>378</v>
      </c>
      <c r="E309" s="46">
        <v>2.2000000000000002</v>
      </c>
      <c r="F309" s="172" t="s">
        <v>379</v>
      </c>
      <c r="G309" s="54">
        <v>4.3</v>
      </c>
    </row>
    <row r="310" spans="2:7" ht="38.25" x14ac:dyDescent="0.25">
      <c r="B310" s="2"/>
      <c r="C310" s="34" t="s">
        <v>24</v>
      </c>
      <c r="D310" s="38" t="s">
        <v>380</v>
      </c>
      <c r="E310" s="46">
        <v>8.39</v>
      </c>
      <c r="F310" s="172" t="s">
        <v>351</v>
      </c>
      <c r="G310" s="54">
        <v>16.399999999999999</v>
      </c>
    </row>
    <row r="311" spans="2:7" x14ac:dyDescent="0.25">
      <c r="B311" s="2"/>
      <c r="C311" s="34" t="s">
        <v>360</v>
      </c>
      <c r="D311" s="38" t="s">
        <v>352</v>
      </c>
      <c r="E311" s="46">
        <v>4.1900000000000004</v>
      </c>
      <c r="F311" s="172" t="s">
        <v>351</v>
      </c>
      <c r="G311" s="54">
        <v>8.1999999999999993</v>
      </c>
    </row>
    <row r="312" spans="2:7" ht="25.5" x14ac:dyDescent="0.25">
      <c r="B312" s="2"/>
      <c r="C312" s="34" t="s">
        <v>26</v>
      </c>
      <c r="D312" s="38" t="s">
        <v>381</v>
      </c>
      <c r="E312" s="46">
        <v>6.65</v>
      </c>
      <c r="F312" s="172" t="s">
        <v>351</v>
      </c>
      <c r="G312" s="54">
        <v>13</v>
      </c>
    </row>
    <row r="313" spans="2:7" ht="25.5" x14ac:dyDescent="0.25">
      <c r="B313" s="2"/>
      <c r="C313" s="34" t="s">
        <v>28</v>
      </c>
      <c r="D313" s="38" t="s">
        <v>382</v>
      </c>
      <c r="E313" s="46">
        <v>16.510000000000002</v>
      </c>
      <c r="F313" s="172" t="s">
        <v>351</v>
      </c>
      <c r="G313" s="54">
        <v>32.299999999999997</v>
      </c>
    </row>
    <row r="314" spans="2:7" x14ac:dyDescent="0.25">
      <c r="B314" s="2"/>
      <c r="C314" s="34" t="s">
        <v>366</v>
      </c>
      <c r="D314" s="38" t="s">
        <v>352</v>
      </c>
      <c r="E314" s="46">
        <v>8.26</v>
      </c>
      <c r="F314" s="172" t="s">
        <v>351</v>
      </c>
      <c r="G314" s="54">
        <v>16.149999999999999</v>
      </c>
    </row>
    <row r="315" spans="2:7" x14ac:dyDescent="0.25">
      <c r="B315" s="2"/>
      <c r="C315" s="34" t="s">
        <v>30</v>
      </c>
      <c r="D315" s="38" t="s">
        <v>383</v>
      </c>
      <c r="E315" s="46">
        <v>10.07</v>
      </c>
      <c r="F315" s="172" t="s">
        <v>351</v>
      </c>
      <c r="G315" s="54">
        <v>19.7</v>
      </c>
    </row>
    <row r="316" spans="2:7" x14ac:dyDescent="0.25">
      <c r="B316" s="2"/>
      <c r="C316" s="34" t="s">
        <v>368</v>
      </c>
      <c r="D316" s="38" t="s">
        <v>352</v>
      </c>
      <c r="E316" s="46">
        <v>5.04</v>
      </c>
      <c r="F316" s="172" t="s">
        <v>351</v>
      </c>
      <c r="G316" s="54">
        <v>9.85</v>
      </c>
    </row>
    <row r="317" spans="2:7" ht="38.25" x14ac:dyDescent="0.25">
      <c r="B317" s="2"/>
      <c r="C317" s="34" t="s">
        <v>32</v>
      </c>
      <c r="D317" s="38" t="s">
        <v>384</v>
      </c>
      <c r="E317" s="46">
        <v>8.08</v>
      </c>
      <c r="F317" s="172" t="s">
        <v>351</v>
      </c>
      <c r="G317" s="54">
        <v>15.8</v>
      </c>
    </row>
    <row r="318" spans="2:7" x14ac:dyDescent="0.25">
      <c r="B318" s="2"/>
      <c r="C318" s="34" t="s">
        <v>370</v>
      </c>
      <c r="D318" s="38" t="s">
        <v>352</v>
      </c>
      <c r="E318" s="46">
        <v>4.04</v>
      </c>
      <c r="F318" s="172" t="s">
        <v>351</v>
      </c>
      <c r="G318" s="54">
        <v>7.9</v>
      </c>
    </row>
    <row r="319" spans="2:7" ht="38.25" x14ac:dyDescent="0.25">
      <c r="B319" s="2"/>
      <c r="C319" s="34" t="s">
        <v>34</v>
      </c>
      <c r="D319" s="38" t="s">
        <v>385</v>
      </c>
      <c r="E319" s="46">
        <v>8.1300000000000008</v>
      </c>
      <c r="F319" s="172" t="s">
        <v>351</v>
      </c>
      <c r="G319" s="54">
        <v>15.9</v>
      </c>
    </row>
    <row r="320" spans="2:7" x14ac:dyDescent="0.25">
      <c r="B320" s="2"/>
      <c r="C320" s="34" t="s">
        <v>372</v>
      </c>
      <c r="D320" s="38" t="s">
        <v>352</v>
      </c>
      <c r="E320" s="46">
        <v>4.0599999999999996</v>
      </c>
      <c r="F320" s="172" t="s">
        <v>351</v>
      </c>
      <c r="G320" s="54">
        <v>7.95</v>
      </c>
    </row>
    <row r="321" spans="2:7" x14ac:dyDescent="0.25">
      <c r="B321" s="2"/>
      <c r="C321" s="21"/>
      <c r="D321" s="22"/>
      <c r="E321" s="183"/>
      <c r="F321" s="147"/>
      <c r="G321" s="176"/>
    </row>
    <row r="322" spans="2:7" x14ac:dyDescent="0.25">
      <c r="B322" s="2"/>
      <c r="C322" s="243" t="s">
        <v>743</v>
      </c>
      <c r="D322" s="243"/>
      <c r="E322" s="243"/>
      <c r="F322" s="243"/>
      <c r="G322" s="176"/>
    </row>
    <row r="323" spans="2:7" x14ac:dyDescent="0.25">
      <c r="B323" s="2"/>
      <c r="C323" s="3"/>
      <c r="D323" s="2"/>
      <c r="E323" s="181"/>
      <c r="F323" s="2"/>
      <c r="G323" s="176"/>
    </row>
    <row r="324" spans="2:7" ht="26.25" x14ac:dyDescent="0.25">
      <c r="B324" s="2"/>
      <c r="C324" s="35" t="s">
        <v>749</v>
      </c>
      <c r="D324" s="35" t="s">
        <v>348</v>
      </c>
      <c r="E324" s="174" t="s">
        <v>733</v>
      </c>
      <c r="F324" s="35" t="s">
        <v>349</v>
      </c>
      <c r="G324" s="186" t="s">
        <v>734</v>
      </c>
    </row>
    <row r="325" spans="2:7" ht="25.5" x14ac:dyDescent="0.25">
      <c r="B325" s="2"/>
      <c r="C325" s="34" t="s">
        <v>12</v>
      </c>
      <c r="D325" s="38" t="s">
        <v>386</v>
      </c>
      <c r="E325" s="46">
        <v>1.88</v>
      </c>
      <c r="F325" s="172" t="s">
        <v>387</v>
      </c>
      <c r="G325" s="54">
        <v>3.68</v>
      </c>
    </row>
    <row r="326" spans="2:7" ht="25.5" x14ac:dyDescent="0.25">
      <c r="B326" s="2"/>
      <c r="C326" s="34" t="s">
        <v>14</v>
      </c>
      <c r="D326" s="38" t="s">
        <v>388</v>
      </c>
      <c r="E326" s="193">
        <v>2.4500000000000002</v>
      </c>
      <c r="F326" s="172" t="s">
        <v>389</v>
      </c>
      <c r="G326" s="54">
        <v>4.8</v>
      </c>
    </row>
    <row r="327" spans="2:7" ht="25.5" x14ac:dyDescent="0.25">
      <c r="B327" s="2"/>
      <c r="C327" s="34" t="s">
        <v>20</v>
      </c>
      <c r="D327" s="38" t="s">
        <v>390</v>
      </c>
      <c r="E327" s="46">
        <v>5.37</v>
      </c>
      <c r="F327" s="172" t="s">
        <v>387</v>
      </c>
      <c r="G327" s="54">
        <v>10.5</v>
      </c>
    </row>
    <row r="328" spans="2:7" ht="25.5" x14ac:dyDescent="0.25">
      <c r="B328" s="2"/>
      <c r="C328" s="34" t="s">
        <v>22</v>
      </c>
      <c r="D328" s="38" t="s">
        <v>391</v>
      </c>
      <c r="E328" s="46">
        <v>9.92</v>
      </c>
      <c r="F328" s="172" t="s">
        <v>387</v>
      </c>
      <c r="G328" s="54">
        <v>19.399999999999999</v>
      </c>
    </row>
    <row r="329" spans="2:7" x14ac:dyDescent="0.25">
      <c r="B329" s="2"/>
      <c r="C329" s="34" t="s">
        <v>24</v>
      </c>
      <c r="D329" s="38" t="s">
        <v>392</v>
      </c>
      <c r="E329" s="46">
        <v>5.68</v>
      </c>
      <c r="F329" s="172" t="s">
        <v>387</v>
      </c>
      <c r="G329" s="54">
        <v>11.1</v>
      </c>
    </row>
    <row r="330" spans="2:7" x14ac:dyDescent="0.25">
      <c r="B330" s="2"/>
      <c r="C330" s="34" t="s">
        <v>26</v>
      </c>
      <c r="D330" s="38" t="s">
        <v>393</v>
      </c>
      <c r="E330" s="46">
        <v>3.37</v>
      </c>
      <c r="F330" s="172" t="s">
        <v>387</v>
      </c>
      <c r="G330" s="54">
        <v>6.6</v>
      </c>
    </row>
    <row r="331" spans="2:7" ht="25.5" x14ac:dyDescent="0.25">
      <c r="B331" s="2"/>
      <c r="C331" s="34" t="s">
        <v>28</v>
      </c>
      <c r="D331" s="38" t="s">
        <v>394</v>
      </c>
      <c r="E331" s="46">
        <v>4.04</v>
      </c>
      <c r="F331" s="172" t="s">
        <v>387</v>
      </c>
      <c r="G331" s="54">
        <v>7.9</v>
      </c>
    </row>
    <row r="332" spans="2:7" ht="25.5" x14ac:dyDescent="0.25">
      <c r="B332" s="2"/>
      <c r="C332" s="34" t="s">
        <v>30</v>
      </c>
      <c r="D332" s="38" t="s">
        <v>395</v>
      </c>
      <c r="E332" s="46">
        <v>6.08</v>
      </c>
      <c r="F332" s="172" t="s">
        <v>387</v>
      </c>
      <c r="G332" s="54">
        <v>11.9</v>
      </c>
    </row>
    <row r="333" spans="2:7" ht="25.5" x14ac:dyDescent="0.25">
      <c r="B333" s="2"/>
      <c r="C333" s="34" t="s">
        <v>32</v>
      </c>
      <c r="D333" s="38" t="s">
        <v>396</v>
      </c>
      <c r="E333" s="46">
        <v>1.69</v>
      </c>
      <c r="F333" s="172" t="s">
        <v>387</v>
      </c>
      <c r="G333" s="54">
        <v>3.3</v>
      </c>
    </row>
    <row r="334" spans="2:7" x14ac:dyDescent="0.25">
      <c r="B334" s="2"/>
      <c r="C334" s="34" t="s">
        <v>34</v>
      </c>
      <c r="D334" s="38" t="s">
        <v>397</v>
      </c>
      <c r="E334" s="46">
        <v>6.65</v>
      </c>
      <c r="F334" s="172" t="s">
        <v>387</v>
      </c>
      <c r="G334" s="54">
        <v>13</v>
      </c>
    </row>
    <row r="335" spans="2:7" x14ac:dyDescent="0.25">
      <c r="B335" s="2"/>
      <c r="C335" s="21"/>
      <c r="D335" s="22"/>
      <c r="E335" s="184"/>
      <c r="F335" s="177"/>
      <c r="G335" s="176"/>
    </row>
    <row r="336" spans="2:7" x14ac:dyDescent="0.25">
      <c r="B336" s="2"/>
      <c r="C336" s="243" t="s">
        <v>398</v>
      </c>
      <c r="D336" s="243"/>
      <c r="E336" s="243"/>
      <c r="F336" s="243"/>
      <c r="G336" s="176"/>
    </row>
    <row r="337" spans="2:7" x14ac:dyDescent="0.25">
      <c r="B337" s="2"/>
      <c r="C337" s="3"/>
      <c r="D337" s="2"/>
      <c r="E337" s="181"/>
      <c r="F337" s="2"/>
      <c r="G337" s="176"/>
    </row>
    <row r="338" spans="2:7" ht="26.25" x14ac:dyDescent="0.25">
      <c r="B338" s="2"/>
      <c r="C338" s="35" t="s">
        <v>749</v>
      </c>
      <c r="D338" s="35" t="s">
        <v>348</v>
      </c>
      <c r="E338" s="174" t="s">
        <v>733</v>
      </c>
      <c r="F338" s="174" t="s">
        <v>349</v>
      </c>
      <c r="G338" s="186" t="s">
        <v>734</v>
      </c>
    </row>
    <row r="339" spans="2:7" x14ac:dyDescent="0.25">
      <c r="B339" s="2"/>
      <c r="C339" s="38" t="s">
        <v>12</v>
      </c>
      <c r="D339" s="38" t="s">
        <v>399</v>
      </c>
      <c r="E339" s="54">
        <v>7.21</v>
      </c>
      <c r="F339" s="172" t="s">
        <v>400</v>
      </c>
      <c r="G339" s="54">
        <v>14.1</v>
      </c>
    </row>
    <row r="340" spans="2:7" x14ac:dyDescent="0.25">
      <c r="B340" s="2"/>
      <c r="C340" s="22"/>
      <c r="D340" s="22"/>
      <c r="E340" s="183"/>
      <c r="F340" s="147"/>
      <c r="G340" s="147"/>
    </row>
    <row r="341" spans="2:7" x14ac:dyDescent="0.25">
      <c r="B341" s="2"/>
      <c r="C341" s="243" t="s">
        <v>401</v>
      </c>
      <c r="D341" s="243"/>
      <c r="E341" s="243"/>
      <c r="F341" s="243"/>
      <c r="G341" s="177"/>
    </row>
    <row r="342" spans="2:7" x14ac:dyDescent="0.25">
      <c r="B342" s="2"/>
      <c r="C342" s="3"/>
      <c r="D342" s="2"/>
      <c r="E342" s="181"/>
      <c r="F342" s="2"/>
      <c r="G342" s="177"/>
    </row>
    <row r="343" spans="2:7" ht="26.25" x14ac:dyDescent="0.25">
      <c r="B343" s="2"/>
      <c r="C343" s="35" t="s">
        <v>5</v>
      </c>
      <c r="D343" s="35" t="s">
        <v>348</v>
      </c>
      <c r="E343" s="174" t="s">
        <v>733</v>
      </c>
      <c r="F343" s="35" t="s">
        <v>349</v>
      </c>
      <c r="G343" s="186" t="s">
        <v>734</v>
      </c>
    </row>
    <row r="344" spans="2:7" x14ac:dyDescent="0.25">
      <c r="B344" s="2"/>
      <c r="C344" s="34" t="s">
        <v>12</v>
      </c>
      <c r="D344" s="38" t="s">
        <v>402</v>
      </c>
      <c r="E344" s="172"/>
      <c r="F344" s="172"/>
      <c r="G344" s="192"/>
    </row>
    <row r="345" spans="2:7" x14ac:dyDescent="0.25">
      <c r="B345" s="2"/>
      <c r="C345" s="34" t="s">
        <v>339</v>
      </c>
      <c r="D345" s="38" t="s">
        <v>403</v>
      </c>
      <c r="E345" s="172">
        <v>6.49</v>
      </c>
      <c r="F345" s="172" t="s">
        <v>400</v>
      </c>
      <c r="G345" s="54">
        <v>12.7</v>
      </c>
    </row>
    <row r="346" spans="2:7" x14ac:dyDescent="0.25">
      <c r="B346" s="2"/>
      <c r="C346" s="34" t="s">
        <v>341</v>
      </c>
      <c r="D346" s="38" t="s">
        <v>404</v>
      </c>
      <c r="E346" s="46">
        <v>8.39</v>
      </c>
      <c r="F346" s="172" t="s">
        <v>400</v>
      </c>
      <c r="G346" s="54">
        <v>16.399999999999999</v>
      </c>
    </row>
    <row r="347" spans="2:7" x14ac:dyDescent="0.25">
      <c r="B347" s="2"/>
      <c r="C347" s="34" t="s">
        <v>14</v>
      </c>
      <c r="D347" s="38" t="s">
        <v>405</v>
      </c>
      <c r="E347" s="46">
        <v>9.41</v>
      </c>
      <c r="F347" s="172" t="s">
        <v>400</v>
      </c>
      <c r="G347" s="54">
        <v>18.399999999999999</v>
      </c>
    </row>
    <row r="348" spans="2:7" ht="25.5" x14ac:dyDescent="0.25">
      <c r="B348" s="2"/>
      <c r="C348" s="34" t="s">
        <v>20</v>
      </c>
      <c r="D348" s="38" t="s">
        <v>406</v>
      </c>
      <c r="E348" s="46">
        <v>18.05</v>
      </c>
      <c r="F348" s="172" t="s">
        <v>400</v>
      </c>
      <c r="G348" s="54">
        <v>35.299999999999997</v>
      </c>
    </row>
    <row r="349" spans="2:7" ht="25.5" x14ac:dyDescent="0.25">
      <c r="B349" s="2"/>
      <c r="C349" s="34" t="s">
        <v>22</v>
      </c>
      <c r="D349" s="38" t="s">
        <v>407</v>
      </c>
      <c r="E349" s="46">
        <v>8.69</v>
      </c>
      <c r="F349" s="172" t="s">
        <v>400</v>
      </c>
      <c r="G349" s="54">
        <v>17</v>
      </c>
    </row>
    <row r="350" spans="2:7" ht="25.5" x14ac:dyDescent="0.25">
      <c r="B350" s="2"/>
      <c r="C350" s="34" t="s">
        <v>24</v>
      </c>
      <c r="D350" s="38" t="s">
        <v>408</v>
      </c>
      <c r="E350" s="46">
        <v>10.94</v>
      </c>
      <c r="F350" s="172" t="s">
        <v>400</v>
      </c>
      <c r="G350" s="54">
        <v>21.4</v>
      </c>
    </row>
    <row r="351" spans="2:7" ht="25.5" x14ac:dyDescent="0.25">
      <c r="B351" s="2"/>
      <c r="C351" s="34" t="s">
        <v>26</v>
      </c>
      <c r="D351" s="38" t="s">
        <v>409</v>
      </c>
      <c r="E351" s="46">
        <v>10.94</v>
      </c>
      <c r="F351" s="172" t="s">
        <v>400</v>
      </c>
      <c r="G351" s="54">
        <v>21.4</v>
      </c>
    </row>
    <row r="352" spans="2:7" x14ac:dyDescent="0.25">
      <c r="B352" s="2"/>
      <c r="C352" s="34" t="s">
        <v>28</v>
      </c>
      <c r="D352" s="38" t="s">
        <v>410</v>
      </c>
      <c r="E352" s="46">
        <v>8.69</v>
      </c>
      <c r="F352" s="172" t="s">
        <v>400</v>
      </c>
      <c r="G352" s="54">
        <v>17</v>
      </c>
    </row>
    <row r="353" spans="2:7" x14ac:dyDescent="0.25">
      <c r="B353" s="2"/>
      <c r="C353" s="34" t="s">
        <v>30</v>
      </c>
      <c r="D353" s="36" t="s">
        <v>411</v>
      </c>
      <c r="E353" s="46"/>
      <c r="F353" s="172"/>
      <c r="G353" s="54"/>
    </row>
    <row r="354" spans="2:7" x14ac:dyDescent="0.25">
      <c r="B354" s="2"/>
      <c r="C354" s="34" t="s">
        <v>368</v>
      </c>
      <c r="D354" s="38" t="s">
        <v>412</v>
      </c>
      <c r="E354" s="46">
        <v>6.49</v>
      </c>
      <c r="F354" s="172" t="s">
        <v>400</v>
      </c>
      <c r="G354" s="54">
        <v>12.7</v>
      </c>
    </row>
    <row r="355" spans="2:7" x14ac:dyDescent="0.25">
      <c r="B355" s="2"/>
      <c r="C355" s="34" t="s">
        <v>413</v>
      </c>
      <c r="D355" s="38" t="s">
        <v>414</v>
      </c>
      <c r="E355" s="46">
        <v>8.39</v>
      </c>
      <c r="F355" s="172" t="s">
        <v>400</v>
      </c>
      <c r="G355" s="54">
        <v>16.399999999999999</v>
      </c>
    </row>
    <row r="356" spans="2:7" x14ac:dyDescent="0.25">
      <c r="B356" s="2"/>
      <c r="C356" s="34" t="s">
        <v>32</v>
      </c>
      <c r="D356" s="36" t="s">
        <v>415</v>
      </c>
      <c r="E356" s="46"/>
      <c r="F356" s="172"/>
      <c r="G356" s="54"/>
    </row>
    <row r="357" spans="2:7" x14ac:dyDescent="0.25">
      <c r="B357" s="2"/>
      <c r="C357" s="34" t="s">
        <v>370</v>
      </c>
      <c r="D357" s="38" t="s">
        <v>412</v>
      </c>
      <c r="E357" s="46">
        <v>7.93</v>
      </c>
      <c r="F357" s="172" t="s">
        <v>400</v>
      </c>
      <c r="G357" s="54">
        <v>15.5</v>
      </c>
    </row>
    <row r="358" spans="2:7" x14ac:dyDescent="0.25">
      <c r="B358" s="2"/>
      <c r="C358" s="34" t="s">
        <v>416</v>
      </c>
      <c r="D358" s="38" t="s">
        <v>414</v>
      </c>
      <c r="E358" s="46">
        <v>10.23</v>
      </c>
      <c r="F358" s="172" t="s">
        <v>400</v>
      </c>
      <c r="G358" s="54">
        <v>20</v>
      </c>
    </row>
    <row r="359" spans="2:7" ht="25.5" x14ac:dyDescent="0.25">
      <c r="B359" s="2"/>
      <c r="C359" s="34" t="s">
        <v>34</v>
      </c>
      <c r="D359" s="38" t="s">
        <v>417</v>
      </c>
      <c r="E359" s="46">
        <v>0.41</v>
      </c>
      <c r="F359" s="172" t="s">
        <v>400</v>
      </c>
      <c r="G359" s="54">
        <v>0.8</v>
      </c>
    </row>
    <row r="360" spans="2:7" x14ac:dyDescent="0.25">
      <c r="B360" s="2"/>
      <c r="C360" s="34" t="s">
        <v>36</v>
      </c>
      <c r="D360" s="38" t="s">
        <v>418</v>
      </c>
      <c r="E360" s="46">
        <v>5.78</v>
      </c>
      <c r="F360" s="172" t="s">
        <v>400</v>
      </c>
      <c r="G360" s="54">
        <v>11.3</v>
      </c>
    </row>
    <row r="361" spans="2:7" x14ac:dyDescent="0.25">
      <c r="B361" s="2"/>
      <c r="C361" s="34" t="s">
        <v>38</v>
      </c>
      <c r="D361" s="38" t="s">
        <v>419</v>
      </c>
      <c r="E361" s="46">
        <v>7.82</v>
      </c>
      <c r="F361" s="172" t="s">
        <v>400</v>
      </c>
      <c r="G361" s="54">
        <v>15.3</v>
      </c>
    </row>
    <row r="362" spans="2:7" x14ac:dyDescent="0.25">
      <c r="B362" s="2"/>
      <c r="C362" s="227" t="s">
        <v>40</v>
      </c>
      <c r="D362" s="36" t="s">
        <v>420</v>
      </c>
      <c r="E362" s="46"/>
      <c r="F362" s="172" t="s">
        <v>400</v>
      </c>
      <c r="G362" s="54"/>
    </row>
    <row r="363" spans="2:7" x14ac:dyDescent="0.25">
      <c r="B363" s="2"/>
      <c r="C363" s="227"/>
      <c r="D363" s="38" t="s">
        <v>421</v>
      </c>
      <c r="E363" s="46">
        <v>7.41</v>
      </c>
      <c r="F363" s="172" t="s">
        <v>400</v>
      </c>
      <c r="G363" s="54">
        <v>14.5</v>
      </c>
    </row>
    <row r="364" spans="2:7" x14ac:dyDescent="0.25">
      <c r="B364" s="2"/>
      <c r="C364" s="227"/>
      <c r="D364" s="38" t="s">
        <v>422</v>
      </c>
      <c r="E364" s="46">
        <v>9.61</v>
      </c>
      <c r="F364" s="172" t="s">
        <v>400</v>
      </c>
      <c r="G364" s="54">
        <v>18.8</v>
      </c>
    </row>
    <row r="365" spans="2:7" x14ac:dyDescent="0.25">
      <c r="B365" s="2"/>
      <c r="C365" s="227"/>
      <c r="D365" s="38" t="s">
        <v>423</v>
      </c>
      <c r="E365" s="46">
        <v>12.48</v>
      </c>
      <c r="F365" s="172" t="s">
        <v>400</v>
      </c>
      <c r="G365" s="54">
        <v>24.4</v>
      </c>
    </row>
    <row r="366" spans="2:7" x14ac:dyDescent="0.25">
      <c r="B366" s="2"/>
      <c r="C366" s="227"/>
      <c r="D366" s="38" t="s">
        <v>424</v>
      </c>
      <c r="E366" s="46">
        <v>16.16</v>
      </c>
      <c r="F366" s="172" t="s">
        <v>400</v>
      </c>
      <c r="G366" s="54">
        <v>31.6</v>
      </c>
    </row>
    <row r="367" spans="2:7" ht="25.5" x14ac:dyDescent="0.25">
      <c r="B367" s="2"/>
      <c r="C367" s="34" t="s">
        <v>42</v>
      </c>
      <c r="D367" s="38" t="s">
        <v>425</v>
      </c>
      <c r="E367" s="46">
        <v>7.26</v>
      </c>
      <c r="F367" s="172" t="s">
        <v>400</v>
      </c>
      <c r="G367" s="54">
        <v>14.2</v>
      </c>
    </row>
    <row r="368" spans="2:7" x14ac:dyDescent="0.25">
      <c r="B368" s="2"/>
      <c r="C368" s="3"/>
      <c r="D368" s="2"/>
      <c r="E368" s="181"/>
      <c r="F368" s="2"/>
      <c r="G368" s="176"/>
    </row>
    <row r="369" spans="2:7" x14ac:dyDescent="0.25">
      <c r="B369" s="2"/>
      <c r="C369" s="243" t="s">
        <v>426</v>
      </c>
      <c r="D369" s="243"/>
      <c r="E369" s="243"/>
      <c r="F369" s="243"/>
      <c r="G369" s="176"/>
    </row>
    <row r="370" spans="2:7" x14ac:dyDescent="0.25">
      <c r="B370" s="2"/>
      <c r="C370" s="3"/>
      <c r="D370" s="2"/>
      <c r="E370" s="181"/>
      <c r="F370" s="2"/>
      <c r="G370" s="2"/>
    </row>
    <row r="371" spans="2:7" ht="26.25" x14ac:dyDescent="0.25">
      <c r="B371" s="2"/>
      <c r="C371" s="35" t="s">
        <v>749</v>
      </c>
      <c r="D371" s="35" t="s">
        <v>348</v>
      </c>
      <c r="E371" s="174" t="s">
        <v>733</v>
      </c>
      <c r="F371" s="35" t="s">
        <v>349</v>
      </c>
      <c r="G371" s="186" t="s">
        <v>734</v>
      </c>
    </row>
    <row r="372" spans="2:7" ht="25.5" x14ac:dyDescent="0.25">
      <c r="B372" s="2"/>
      <c r="C372" s="34" t="s">
        <v>12</v>
      </c>
      <c r="D372" s="38" t="s">
        <v>427</v>
      </c>
      <c r="E372" s="172"/>
      <c r="F372" s="172"/>
      <c r="G372" s="192"/>
    </row>
    <row r="373" spans="2:7" x14ac:dyDescent="0.25">
      <c r="B373" s="2"/>
      <c r="C373" s="34" t="s">
        <v>339</v>
      </c>
      <c r="D373" s="38" t="s">
        <v>428</v>
      </c>
      <c r="E373" s="193">
        <v>10.84</v>
      </c>
      <c r="F373" s="172" t="s">
        <v>400</v>
      </c>
      <c r="G373" s="54">
        <v>21.2</v>
      </c>
    </row>
    <row r="374" spans="2:7" x14ac:dyDescent="0.25">
      <c r="B374" s="2"/>
      <c r="C374" s="34" t="s">
        <v>341</v>
      </c>
      <c r="D374" s="38" t="s">
        <v>429</v>
      </c>
      <c r="E374" s="46">
        <v>12.27</v>
      </c>
      <c r="F374" s="172" t="s">
        <v>400</v>
      </c>
      <c r="G374" s="54">
        <v>24</v>
      </c>
    </row>
    <row r="375" spans="2:7" x14ac:dyDescent="0.25">
      <c r="B375" s="2"/>
      <c r="C375" s="34" t="s">
        <v>430</v>
      </c>
      <c r="D375" s="38" t="s">
        <v>431</v>
      </c>
      <c r="E375" s="46">
        <v>10.84</v>
      </c>
      <c r="F375" s="172" t="s">
        <v>400</v>
      </c>
      <c r="G375" s="54">
        <v>21.2</v>
      </c>
    </row>
    <row r="376" spans="2:7" x14ac:dyDescent="0.25">
      <c r="B376" s="2"/>
      <c r="C376" s="34" t="s">
        <v>432</v>
      </c>
      <c r="D376" s="38" t="s">
        <v>433</v>
      </c>
      <c r="E376" s="46">
        <v>17.329999999999998</v>
      </c>
      <c r="F376" s="172" t="s">
        <v>400</v>
      </c>
      <c r="G376" s="54">
        <v>33.9</v>
      </c>
    </row>
    <row r="377" spans="2:7" x14ac:dyDescent="0.25">
      <c r="B377" s="2"/>
      <c r="C377" s="34" t="s">
        <v>434</v>
      </c>
      <c r="D377" s="38" t="s">
        <v>435</v>
      </c>
      <c r="E377" s="46">
        <v>10.84</v>
      </c>
      <c r="F377" s="172" t="s">
        <v>400</v>
      </c>
      <c r="G377" s="54">
        <v>21.2</v>
      </c>
    </row>
    <row r="378" spans="2:7" ht="25.5" x14ac:dyDescent="0.25">
      <c r="B378" s="2"/>
      <c r="C378" s="34" t="s">
        <v>14</v>
      </c>
      <c r="D378" s="38" t="s">
        <v>436</v>
      </c>
      <c r="E378" s="46"/>
      <c r="F378" s="172"/>
      <c r="G378" s="54"/>
    </row>
    <row r="379" spans="2:7" x14ac:dyDescent="0.25">
      <c r="B379" s="2"/>
      <c r="C379" s="34" t="s">
        <v>354</v>
      </c>
      <c r="D379" s="38" t="s">
        <v>428</v>
      </c>
      <c r="E379" s="46">
        <v>11.56</v>
      </c>
      <c r="F379" s="172" t="s">
        <v>400</v>
      </c>
      <c r="G379" s="54">
        <v>22.6</v>
      </c>
    </row>
    <row r="380" spans="2:7" x14ac:dyDescent="0.25">
      <c r="B380" s="2"/>
      <c r="C380" s="34" t="s">
        <v>437</v>
      </c>
      <c r="D380" s="38" t="s">
        <v>429</v>
      </c>
      <c r="E380" s="46">
        <v>12.27</v>
      </c>
      <c r="F380" s="172" t="s">
        <v>400</v>
      </c>
      <c r="G380" s="54">
        <v>24</v>
      </c>
    </row>
    <row r="381" spans="2:7" x14ac:dyDescent="0.25">
      <c r="B381" s="2"/>
      <c r="C381" s="34" t="s">
        <v>438</v>
      </c>
      <c r="D381" s="38" t="s">
        <v>431</v>
      </c>
      <c r="E381" s="46">
        <v>10.84</v>
      </c>
      <c r="F381" s="172" t="s">
        <v>400</v>
      </c>
      <c r="G381" s="54">
        <v>21.2</v>
      </c>
    </row>
    <row r="382" spans="2:7" ht="25.5" x14ac:dyDescent="0.25">
      <c r="B382" s="2"/>
      <c r="C382" s="34" t="s">
        <v>20</v>
      </c>
      <c r="D382" s="38" t="s">
        <v>439</v>
      </c>
      <c r="E382" s="46"/>
      <c r="F382" s="172"/>
      <c r="G382" s="54"/>
    </row>
    <row r="383" spans="2:7" x14ac:dyDescent="0.25">
      <c r="B383" s="2"/>
      <c r="C383" s="34" t="s">
        <v>356</v>
      </c>
      <c r="D383" s="38" t="s">
        <v>428</v>
      </c>
      <c r="E383" s="46">
        <v>14.47</v>
      </c>
      <c r="F383" s="172" t="s">
        <v>400</v>
      </c>
      <c r="G383" s="54">
        <v>28.3</v>
      </c>
    </row>
    <row r="384" spans="2:7" x14ac:dyDescent="0.25">
      <c r="B384" s="2"/>
      <c r="C384" s="34" t="s">
        <v>440</v>
      </c>
      <c r="D384" s="38" t="s">
        <v>429</v>
      </c>
      <c r="E384" s="46">
        <v>12.27</v>
      </c>
      <c r="F384" s="172" t="s">
        <v>400</v>
      </c>
      <c r="G384" s="54">
        <v>24</v>
      </c>
    </row>
    <row r="385" spans="2:7" x14ac:dyDescent="0.25">
      <c r="B385" s="2"/>
      <c r="C385" s="34" t="s">
        <v>441</v>
      </c>
      <c r="D385" s="38" t="s">
        <v>431</v>
      </c>
      <c r="E385" s="46">
        <v>10.84</v>
      </c>
      <c r="F385" s="172" t="s">
        <v>400</v>
      </c>
      <c r="G385" s="54">
        <v>21.2</v>
      </c>
    </row>
    <row r="386" spans="2:7" x14ac:dyDescent="0.25">
      <c r="B386" s="2"/>
      <c r="C386" s="34" t="s">
        <v>442</v>
      </c>
      <c r="D386" s="38" t="s">
        <v>443</v>
      </c>
      <c r="E386" s="46">
        <v>21.68</v>
      </c>
      <c r="F386" s="172" t="s">
        <v>400</v>
      </c>
      <c r="G386" s="54">
        <v>42.4</v>
      </c>
    </row>
    <row r="387" spans="2:7" ht="25.5" x14ac:dyDescent="0.25">
      <c r="B387" s="2"/>
      <c r="C387" s="34" t="s">
        <v>22</v>
      </c>
      <c r="D387" s="38" t="s">
        <v>444</v>
      </c>
      <c r="E387" s="46"/>
      <c r="F387" s="172"/>
      <c r="G387" s="54"/>
    </row>
    <row r="388" spans="2:7" x14ac:dyDescent="0.25">
      <c r="B388" s="2"/>
      <c r="C388" s="34" t="s">
        <v>358</v>
      </c>
      <c r="D388" s="38" t="s">
        <v>428</v>
      </c>
      <c r="E388" s="46">
        <v>18.05</v>
      </c>
      <c r="F388" s="172" t="s">
        <v>400</v>
      </c>
      <c r="G388" s="54">
        <v>35.299999999999997</v>
      </c>
    </row>
    <row r="389" spans="2:7" x14ac:dyDescent="0.25">
      <c r="B389" s="2"/>
      <c r="C389" s="34" t="s">
        <v>445</v>
      </c>
      <c r="D389" s="38" t="s">
        <v>429</v>
      </c>
      <c r="E389" s="46">
        <v>12.27</v>
      </c>
      <c r="F389" s="172" t="s">
        <v>400</v>
      </c>
      <c r="G389" s="54">
        <v>24</v>
      </c>
    </row>
    <row r="390" spans="2:7" x14ac:dyDescent="0.25">
      <c r="B390" s="2"/>
      <c r="C390" s="34" t="s">
        <v>446</v>
      </c>
      <c r="D390" s="38" t="s">
        <v>431</v>
      </c>
      <c r="E390" s="46">
        <v>10.84</v>
      </c>
      <c r="F390" s="172" t="s">
        <v>400</v>
      </c>
      <c r="G390" s="54">
        <v>21.2</v>
      </c>
    </row>
    <row r="391" spans="2:7" ht="25.5" x14ac:dyDescent="0.25">
      <c r="B391" s="2"/>
      <c r="C391" s="34" t="s">
        <v>24</v>
      </c>
      <c r="D391" s="38" t="s">
        <v>447</v>
      </c>
      <c r="E391" s="46"/>
      <c r="F391" s="172"/>
      <c r="G391" s="54"/>
    </row>
    <row r="392" spans="2:7" x14ac:dyDescent="0.25">
      <c r="B392" s="2"/>
      <c r="C392" s="34" t="s">
        <v>360</v>
      </c>
      <c r="D392" s="38" t="s">
        <v>428</v>
      </c>
      <c r="E392" s="46">
        <v>10.84</v>
      </c>
      <c r="F392" s="172" t="s">
        <v>400</v>
      </c>
      <c r="G392" s="54">
        <v>21.2</v>
      </c>
    </row>
    <row r="393" spans="2:7" x14ac:dyDescent="0.25">
      <c r="B393" s="2"/>
      <c r="C393" s="34" t="s">
        <v>361</v>
      </c>
      <c r="D393" s="38" t="s">
        <v>429</v>
      </c>
      <c r="E393" s="46">
        <v>12.27</v>
      </c>
      <c r="F393" s="172" t="s">
        <v>400</v>
      </c>
      <c r="G393" s="54">
        <v>24</v>
      </c>
    </row>
    <row r="394" spans="2:7" x14ac:dyDescent="0.25">
      <c r="B394" s="2"/>
      <c r="C394" s="34" t="s">
        <v>448</v>
      </c>
      <c r="D394" s="38" t="s">
        <v>431</v>
      </c>
      <c r="E394" s="46">
        <v>10.84</v>
      </c>
      <c r="F394" s="172" t="s">
        <v>400</v>
      </c>
      <c r="G394" s="54">
        <v>21.2</v>
      </c>
    </row>
    <row r="395" spans="2:7" ht="25.5" x14ac:dyDescent="0.25">
      <c r="B395" s="2"/>
      <c r="C395" s="34" t="s">
        <v>26</v>
      </c>
      <c r="D395" s="38" t="s">
        <v>449</v>
      </c>
      <c r="E395" s="46"/>
      <c r="F395" s="172"/>
      <c r="G395" s="54"/>
    </row>
    <row r="396" spans="2:7" x14ac:dyDescent="0.25">
      <c r="B396" s="2"/>
      <c r="C396" s="34" t="s">
        <v>364</v>
      </c>
      <c r="D396" s="38" t="s">
        <v>428</v>
      </c>
      <c r="E396" s="46">
        <v>14.47</v>
      </c>
      <c r="F396" s="172" t="s">
        <v>400</v>
      </c>
      <c r="G396" s="54">
        <v>28.3</v>
      </c>
    </row>
    <row r="397" spans="2:7" x14ac:dyDescent="0.25">
      <c r="B397" s="2"/>
      <c r="C397" s="34" t="s">
        <v>450</v>
      </c>
      <c r="D397" s="38" t="s">
        <v>429</v>
      </c>
      <c r="E397" s="46">
        <v>12.27</v>
      </c>
      <c r="F397" s="172" t="s">
        <v>400</v>
      </c>
      <c r="G397" s="54">
        <v>24</v>
      </c>
    </row>
    <row r="398" spans="2:7" x14ac:dyDescent="0.25">
      <c r="B398" s="2"/>
      <c r="C398" s="34" t="s">
        <v>451</v>
      </c>
      <c r="D398" s="38" t="s">
        <v>431</v>
      </c>
      <c r="E398" s="46">
        <v>10.84</v>
      </c>
      <c r="F398" s="172" t="s">
        <v>400</v>
      </c>
      <c r="G398" s="54">
        <v>21.2</v>
      </c>
    </row>
    <row r="399" spans="2:7" ht="38.25" x14ac:dyDescent="0.25">
      <c r="B399" s="2"/>
      <c r="C399" s="34" t="s">
        <v>28</v>
      </c>
      <c r="D399" s="38" t="s">
        <v>452</v>
      </c>
      <c r="E399" s="46"/>
      <c r="F399" s="172"/>
      <c r="G399" s="54"/>
    </row>
    <row r="400" spans="2:7" x14ac:dyDescent="0.25">
      <c r="B400" s="2"/>
      <c r="C400" s="34" t="s">
        <v>366</v>
      </c>
      <c r="D400" s="38" t="s">
        <v>453</v>
      </c>
      <c r="E400" s="46">
        <v>21.68</v>
      </c>
      <c r="F400" s="172" t="s">
        <v>400</v>
      </c>
      <c r="G400" s="54">
        <v>42.4</v>
      </c>
    </row>
    <row r="401" spans="2:7" x14ac:dyDescent="0.25">
      <c r="B401" s="2"/>
      <c r="C401" s="34" t="s">
        <v>454</v>
      </c>
      <c r="D401" s="38" t="s">
        <v>428</v>
      </c>
      <c r="E401" s="46">
        <v>15.9</v>
      </c>
      <c r="F401" s="172" t="s">
        <v>400</v>
      </c>
      <c r="G401" s="54">
        <v>31.1</v>
      </c>
    </row>
    <row r="402" spans="2:7" x14ac:dyDescent="0.25">
      <c r="B402" s="2"/>
      <c r="C402" s="34" t="s">
        <v>455</v>
      </c>
      <c r="D402" s="38" t="s">
        <v>429</v>
      </c>
      <c r="E402" s="46">
        <v>14.47</v>
      </c>
      <c r="F402" s="172" t="s">
        <v>400</v>
      </c>
      <c r="G402" s="54">
        <v>28.3</v>
      </c>
    </row>
    <row r="403" spans="2:7" x14ac:dyDescent="0.25">
      <c r="B403" s="2"/>
      <c r="C403" s="34" t="s">
        <v>456</v>
      </c>
      <c r="D403" s="38" t="s">
        <v>431</v>
      </c>
      <c r="E403" s="46">
        <v>10.84</v>
      </c>
      <c r="F403" s="172" t="s">
        <v>400</v>
      </c>
      <c r="G403" s="54">
        <v>21.2</v>
      </c>
    </row>
    <row r="404" spans="2:7" x14ac:dyDescent="0.25">
      <c r="B404" s="2"/>
      <c r="C404" s="34" t="s">
        <v>30</v>
      </c>
      <c r="D404" s="38" t="s">
        <v>457</v>
      </c>
      <c r="E404" s="46">
        <v>0</v>
      </c>
      <c r="F404" s="172"/>
      <c r="G404" s="54"/>
    </row>
    <row r="405" spans="2:7" x14ac:dyDescent="0.25">
      <c r="B405" s="2"/>
      <c r="C405" s="34" t="s">
        <v>368</v>
      </c>
      <c r="D405" s="38" t="s">
        <v>428</v>
      </c>
      <c r="E405" s="46">
        <v>20.2</v>
      </c>
      <c r="F405" s="172" t="s">
        <v>400</v>
      </c>
      <c r="G405" s="54">
        <v>39.5</v>
      </c>
    </row>
    <row r="406" spans="2:7" x14ac:dyDescent="0.25">
      <c r="B406" s="2"/>
      <c r="C406" s="34" t="s">
        <v>413</v>
      </c>
      <c r="D406" s="38" t="s">
        <v>429</v>
      </c>
      <c r="E406" s="46">
        <v>15.19</v>
      </c>
      <c r="F406" s="172" t="s">
        <v>400</v>
      </c>
      <c r="G406" s="54">
        <v>29.7</v>
      </c>
    </row>
    <row r="407" spans="2:7" x14ac:dyDescent="0.25">
      <c r="B407" s="2"/>
      <c r="C407" s="34" t="s">
        <v>458</v>
      </c>
      <c r="D407" s="38" t="s">
        <v>431</v>
      </c>
      <c r="E407" s="46">
        <v>10.84</v>
      </c>
      <c r="F407" s="172" t="s">
        <v>400</v>
      </c>
      <c r="G407" s="54">
        <v>21.2</v>
      </c>
    </row>
    <row r="408" spans="2:7" x14ac:dyDescent="0.25">
      <c r="B408" s="2"/>
      <c r="C408" s="34" t="s">
        <v>459</v>
      </c>
      <c r="D408" s="38" t="s">
        <v>443</v>
      </c>
      <c r="E408" s="46">
        <v>20.25</v>
      </c>
      <c r="F408" s="172" t="s">
        <v>400</v>
      </c>
      <c r="G408" s="54">
        <v>39.6</v>
      </c>
    </row>
    <row r="409" spans="2:7" ht="25.5" x14ac:dyDescent="0.25">
      <c r="B409" s="2"/>
      <c r="C409" s="34" t="s">
        <v>32</v>
      </c>
      <c r="D409" s="38" t="s">
        <v>460</v>
      </c>
      <c r="E409" s="46"/>
      <c r="F409" s="172"/>
      <c r="G409" s="54"/>
    </row>
    <row r="410" spans="2:7" x14ac:dyDescent="0.25">
      <c r="B410" s="2"/>
      <c r="C410" s="34" t="s">
        <v>370</v>
      </c>
      <c r="D410" s="38" t="s">
        <v>428</v>
      </c>
      <c r="E410" s="46">
        <v>31.14</v>
      </c>
      <c r="F410" s="172" t="s">
        <v>400</v>
      </c>
      <c r="G410" s="54">
        <v>60.9</v>
      </c>
    </row>
    <row r="411" spans="2:7" x14ac:dyDescent="0.25">
      <c r="B411" s="2"/>
      <c r="C411" s="34" t="s">
        <v>416</v>
      </c>
      <c r="D411" s="38" t="s">
        <v>429</v>
      </c>
      <c r="E411" s="46">
        <v>14.47</v>
      </c>
      <c r="F411" s="172" t="s">
        <v>400</v>
      </c>
      <c r="G411" s="54">
        <v>28.3</v>
      </c>
    </row>
    <row r="412" spans="2:7" x14ac:dyDescent="0.25">
      <c r="B412" s="2"/>
      <c r="C412" s="34" t="s">
        <v>461</v>
      </c>
      <c r="D412" s="38" t="s">
        <v>431</v>
      </c>
      <c r="E412" s="46">
        <v>10.84</v>
      </c>
      <c r="F412" s="172" t="s">
        <v>400</v>
      </c>
      <c r="G412" s="54">
        <v>21.2</v>
      </c>
    </row>
    <row r="413" spans="2:7" x14ac:dyDescent="0.25">
      <c r="B413" s="2"/>
      <c r="C413" s="34" t="s">
        <v>462</v>
      </c>
      <c r="D413" s="38" t="s">
        <v>443</v>
      </c>
      <c r="E413" s="46">
        <v>21.68</v>
      </c>
      <c r="F413" s="172" t="s">
        <v>400</v>
      </c>
      <c r="G413" s="54">
        <v>42.4</v>
      </c>
    </row>
    <row r="414" spans="2:7" x14ac:dyDescent="0.25">
      <c r="B414" s="2"/>
      <c r="C414" s="34" t="s">
        <v>34</v>
      </c>
      <c r="D414" s="38" t="s">
        <v>463</v>
      </c>
      <c r="E414" s="46">
        <v>0</v>
      </c>
      <c r="F414" s="172"/>
      <c r="G414" s="54"/>
    </row>
    <row r="415" spans="2:7" x14ac:dyDescent="0.25">
      <c r="B415" s="2"/>
      <c r="C415" s="34" t="s">
        <v>372</v>
      </c>
      <c r="D415" s="38" t="s">
        <v>428</v>
      </c>
      <c r="E415" s="46">
        <v>28.94</v>
      </c>
      <c r="F415" s="172" t="s">
        <v>400</v>
      </c>
      <c r="G415" s="54">
        <v>56.6</v>
      </c>
    </row>
    <row r="416" spans="2:7" x14ac:dyDescent="0.25">
      <c r="B416" s="2"/>
      <c r="C416" s="34" t="s">
        <v>464</v>
      </c>
      <c r="D416" s="38" t="s">
        <v>429</v>
      </c>
      <c r="E416" s="46">
        <v>14.47</v>
      </c>
      <c r="F416" s="172" t="s">
        <v>400</v>
      </c>
      <c r="G416" s="54">
        <v>28.3</v>
      </c>
    </row>
    <row r="417" spans="2:7" x14ac:dyDescent="0.25">
      <c r="B417" s="2"/>
      <c r="C417" s="34" t="s">
        <v>465</v>
      </c>
      <c r="D417" s="38" t="s">
        <v>431</v>
      </c>
      <c r="E417" s="46">
        <v>10.84</v>
      </c>
      <c r="F417" s="172" t="s">
        <v>400</v>
      </c>
      <c r="G417" s="54">
        <v>21.2</v>
      </c>
    </row>
    <row r="418" spans="2:7" ht="25.5" x14ac:dyDescent="0.25">
      <c r="B418" s="2"/>
      <c r="C418" s="34" t="s">
        <v>36</v>
      </c>
      <c r="D418" s="38" t="s">
        <v>466</v>
      </c>
      <c r="E418" s="46"/>
      <c r="F418" s="172"/>
      <c r="G418" s="54"/>
    </row>
    <row r="419" spans="2:7" x14ac:dyDescent="0.25">
      <c r="B419" s="2"/>
      <c r="C419" s="34" t="s">
        <v>374</v>
      </c>
      <c r="D419" s="38" t="s">
        <v>428</v>
      </c>
      <c r="E419" s="46">
        <v>14.47</v>
      </c>
      <c r="F419" s="172" t="s">
        <v>400</v>
      </c>
      <c r="G419" s="54">
        <v>28.3</v>
      </c>
    </row>
    <row r="420" spans="2:7" x14ac:dyDescent="0.25">
      <c r="B420" s="2"/>
      <c r="C420" s="34" t="s">
        <v>467</v>
      </c>
      <c r="D420" s="38" t="s">
        <v>429</v>
      </c>
      <c r="E420" s="46">
        <v>12.27</v>
      </c>
      <c r="F420" s="172" t="s">
        <v>400</v>
      </c>
      <c r="G420" s="54">
        <v>24</v>
      </c>
    </row>
    <row r="421" spans="2:7" x14ac:dyDescent="0.25">
      <c r="B421" s="2"/>
      <c r="C421" s="34" t="s">
        <v>468</v>
      </c>
      <c r="D421" s="38" t="s">
        <v>431</v>
      </c>
      <c r="E421" s="46">
        <v>10.84</v>
      </c>
      <c r="F421" s="172" t="s">
        <v>400</v>
      </c>
      <c r="G421" s="54">
        <v>21.2</v>
      </c>
    </row>
    <row r="422" spans="2:7" x14ac:dyDescent="0.25">
      <c r="B422" s="2"/>
      <c r="C422" s="34" t="s">
        <v>469</v>
      </c>
      <c r="D422" s="38" t="s">
        <v>470</v>
      </c>
      <c r="E422" s="46">
        <v>7.21</v>
      </c>
      <c r="F422" s="172" t="s">
        <v>400</v>
      </c>
      <c r="G422" s="54">
        <v>14.1</v>
      </c>
    </row>
    <row r="423" spans="2:7" ht="25.5" x14ac:dyDescent="0.25">
      <c r="B423" s="2"/>
      <c r="C423" s="34" t="s">
        <v>38</v>
      </c>
      <c r="D423" s="38" t="s">
        <v>471</v>
      </c>
      <c r="E423" s="46"/>
      <c r="F423" s="172"/>
      <c r="G423" s="54"/>
    </row>
    <row r="424" spans="2:7" x14ac:dyDescent="0.25">
      <c r="B424" s="2"/>
      <c r="C424" s="34" t="s">
        <v>472</v>
      </c>
      <c r="D424" s="38" t="s">
        <v>428</v>
      </c>
      <c r="E424" s="46">
        <v>15.9</v>
      </c>
      <c r="F424" s="172" t="s">
        <v>400</v>
      </c>
      <c r="G424" s="54">
        <v>31.1</v>
      </c>
    </row>
    <row r="425" spans="2:7" x14ac:dyDescent="0.25">
      <c r="B425" s="2"/>
      <c r="C425" s="34" t="s">
        <v>473</v>
      </c>
      <c r="D425" s="38" t="s">
        <v>429</v>
      </c>
      <c r="E425" s="46">
        <v>14.47</v>
      </c>
      <c r="F425" s="172" t="s">
        <v>400</v>
      </c>
      <c r="G425" s="54">
        <v>28.3</v>
      </c>
    </row>
    <row r="426" spans="2:7" x14ac:dyDescent="0.25">
      <c r="B426" s="2"/>
      <c r="C426" s="34" t="s">
        <v>474</v>
      </c>
      <c r="D426" s="38" t="s">
        <v>431</v>
      </c>
      <c r="E426" s="46">
        <v>10.84</v>
      </c>
      <c r="F426" s="172" t="s">
        <v>400</v>
      </c>
      <c r="G426" s="54">
        <v>21.2</v>
      </c>
    </row>
    <row r="427" spans="2:7" ht="25.5" x14ac:dyDescent="0.25">
      <c r="B427" s="2"/>
      <c r="C427" s="34" t="s">
        <v>40</v>
      </c>
      <c r="D427" s="38" t="s">
        <v>475</v>
      </c>
      <c r="E427" s="46"/>
      <c r="F427" s="172"/>
      <c r="G427" s="54"/>
    </row>
    <row r="428" spans="2:7" x14ac:dyDescent="0.25">
      <c r="B428" s="2"/>
      <c r="C428" s="34" t="s">
        <v>476</v>
      </c>
      <c r="D428" s="38" t="s">
        <v>428</v>
      </c>
      <c r="E428" s="46">
        <v>28.94</v>
      </c>
      <c r="F428" s="172" t="s">
        <v>400</v>
      </c>
      <c r="G428" s="54">
        <v>56.6</v>
      </c>
    </row>
    <row r="429" spans="2:7" x14ac:dyDescent="0.25">
      <c r="B429" s="2"/>
      <c r="C429" s="34" t="s">
        <v>477</v>
      </c>
      <c r="D429" s="38" t="s">
        <v>429</v>
      </c>
      <c r="E429" s="46">
        <v>17.38</v>
      </c>
      <c r="F429" s="172" t="s">
        <v>400</v>
      </c>
      <c r="G429" s="54">
        <v>34</v>
      </c>
    </row>
    <row r="430" spans="2:7" x14ac:dyDescent="0.25">
      <c r="B430" s="2"/>
      <c r="C430" s="34" t="s">
        <v>478</v>
      </c>
      <c r="D430" s="38" t="s">
        <v>431</v>
      </c>
      <c r="E430" s="46">
        <v>10.84</v>
      </c>
      <c r="F430" s="172" t="s">
        <v>400</v>
      </c>
      <c r="G430" s="54">
        <v>21.2</v>
      </c>
    </row>
    <row r="431" spans="2:7" ht="25.5" x14ac:dyDescent="0.25">
      <c r="B431" s="2"/>
      <c r="C431" s="34" t="s">
        <v>42</v>
      </c>
      <c r="D431" s="38" t="s">
        <v>479</v>
      </c>
      <c r="E431" s="46"/>
      <c r="F431" s="172"/>
      <c r="G431" s="54"/>
    </row>
    <row r="432" spans="2:7" x14ac:dyDescent="0.25">
      <c r="B432" s="2"/>
      <c r="C432" s="34" t="s">
        <v>480</v>
      </c>
      <c r="D432" s="38" t="s">
        <v>428</v>
      </c>
      <c r="E432" s="46">
        <v>44.84</v>
      </c>
      <c r="F432" s="172" t="s">
        <v>400</v>
      </c>
      <c r="G432" s="54">
        <v>87.7</v>
      </c>
    </row>
    <row r="433" spans="2:7" x14ac:dyDescent="0.25">
      <c r="B433" s="2"/>
      <c r="C433" s="34" t="s">
        <v>481</v>
      </c>
      <c r="D433" s="38" t="s">
        <v>429</v>
      </c>
      <c r="E433" s="46">
        <v>17.38</v>
      </c>
      <c r="F433" s="172" t="s">
        <v>400</v>
      </c>
      <c r="G433" s="54">
        <v>34</v>
      </c>
    </row>
    <row r="434" spans="2:7" x14ac:dyDescent="0.25">
      <c r="B434" s="2"/>
      <c r="C434" s="34" t="s">
        <v>482</v>
      </c>
      <c r="D434" s="38" t="s">
        <v>431</v>
      </c>
      <c r="E434" s="46">
        <v>10.84</v>
      </c>
      <c r="F434" s="172" t="s">
        <v>400</v>
      </c>
      <c r="G434" s="54">
        <v>21.2</v>
      </c>
    </row>
    <row r="435" spans="2:7" x14ac:dyDescent="0.25">
      <c r="B435" s="2"/>
      <c r="C435" s="34" t="s">
        <v>44</v>
      </c>
      <c r="D435" s="38" t="s">
        <v>483</v>
      </c>
      <c r="E435" s="46">
        <v>17.329999999999998</v>
      </c>
      <c r="F435" s="172" t="s">
        <v>400</v>
      </c>
      <c r="G435" s="54">
        <v>33.9</v>
      </c>
    </row>
    <row r="436" spans="2:7" ht="20.25" customHeight="1" x14ac:dyDescent="0.25">
      <c r="B436" s="2"/>
      <c r="C436" s="34" t="s">
        <v>46</v>
      </c>
      <c r="D436" s="38" t="s">
        <v>484</v>
      </c>
      <c r="E436" s="46">
        <v>14.47</v>
      </c>
      <c r="F436" s="172" t="s">
        <v>400</v>
      </c>
      <c r="G436" s="54">
        <v>28.3</v>
      </c>
    </row>
    <row r="437" spans="2:7" x14ac:dyDescent="0.25">
      <c r="B437" s="2"/>
      <c r="C437" s="34" t="s">
        <v>48</v>
      </c>
      <c r="D437" s="36" t="s">
        <v>485</v>
      </c>
      <c r="E437" s="46"/>
      <c r="F437" s="172"/>
      <c r="G437" s="54"/>
    </row>
    <row r="438" spans="2:7" x14ac:dyDescent="0.25">
      <c r="B438" s="2"/>
      <c r="C438" s="34" t="s">
        <v>486</v>
      </c>
      <c r="D438" s="38" t="s">
        <v>487</v>
      </c>
      <c r="E438" s="46">
        <v>16.670000000000002</v>
      </c>
      <c r="F438" s="172" t="s">
        <v>400</v>
      </c>
      <c r="G438" s="54">
        <v>32.6</v>
      </c>
    </row>
    <row r="439" spans="2:7" x14ac:dyDescent="0.25">
      <c r="B439" s="2"/>
      <c r="C439" s="34" t="s">
        <v>488</v>
      </c>
      <c r="D439" s="194" t="s">
        <v>746</v>
      </c>
      <c r="E439" s="46">
        <v>18.82</v>
      </c>
      <c r="F439" s="172" t="s">
        <v>400</v>
      </c>
      <c r="G439" s="169">
        <v>36.799999999999997</v>
      </c>
    </row>
    <row r="440" spans="2:7" x14ac:dyDescent="0.25">
      <c r="B440" s="2"/>
      <c r="C440" s="3"/>
      <c r="D440" s="2"/>
      <c r="E440" s="181"/>
      <c r="F440" s="2"/>
      <c r="G440" s="256"/>
    </row>
    <row r="441" spans="2:7" x14ac:dyDescent="0.25">
      <c r="B441" s="2"/>
      <c r="C441" s="243" t="s">
        <v>490</v>
      </c>
      <c r="D441" s="243"/>
      <c r="E441" s="243"/>
      <c r="F441" s="243"/>
      <c r="G441" s="256"/>
    </row>
    <row r="442" spans="2:7" x14ac:dyDescent="0.25">
      <c r="B442" s="2"/>
      <c r="C442" s="3"/>
      <c r="D442" s="2"/>
      <c r="E442" s="181"/>
      <c r="F442" s="2"/>
      <c r="G442" s="2"/>
    </row>
    <row r="443" spans="2:7" ht="26.25" x14ac:dyDescent="0.25">
      <c r="B443" s="2"/>
      <c r="C443" s="35" t="s">
        <v>749</v>
      </c>
      <c r="D443" s="35" t="s">
        <v>348</v>
      </c>
      <c r="E443" s="174" t="s">
        <v>733</v>
      </c>
      <c r="F443" s="35" t="s">
        <v>349</v>
      </c>
      <c r="G443" s="186" t="s">
        <v>734</v>
      </c>
    </row>
    <row r="444" spans="2:7" ht="38.25" x14ac:dyDescent="0.25">
      <c r="B444" s="2"/>
      <c r="C444" s="34" t="s">
        <v>12</v>
      </c>
      <c r="D444" s="38" t="s">
        <v>491</v>
      </c>
      <c r="E444" s="46">
        <v>41.11</v>
      </c>
      <c r="F444" s="172" t="s">
        <v>400</v>
      </c>
      <c r="G444" s="54">
        <v>80.400000000000006</v>
      </c>
    </row>
    <row r="445" spans="2:7" ht="51" x14ac:dyDescent="0.25">
      <c r="B445" s="2"/>
      <c r="C445" s="34" t="s">
        <v>14</v>
      </c>
      <c r="D445" s="38" t="s">
        <v>492</v>
      </c>
      <c r="E445" s="46">
        <v>90.96</v>
      </c>
      <c r="F445" s="172" t="s">
        <v>400</v>
      </c>
      <c r="G445" s="54">
        <v>177.9</v>
      </c>
    </row>
    <row r="446" spans="2:7" ht="51" x14ac:dyDescent="0.25">
      <c r="B446" s="2"/>
      <c r="C446" s="34" t="s">
        <v>20</v>
      </c>
      <c r="D446" s="38" t="s">
        <v>493</v>
      </c>
      <c r="E446" s="46">
        <v>63.09</v>
      </c>
      <c r="F446" s="172" t="s">
        <v>400</v>
      </c>
      <c r="G446" s="54">
        <v>123.4</v>
      </c>
    </row>
    <row r="447" spans="2:7" ht="51" x14ac:dyDescent="0.25">
      <c r="B447" s="2"/>
      <c r="C447" s="34" t="s">
        <v>22</v>
      </c>
      <c r="D447" s="38" t="s">
        <v>494</v>
      </c>
      <c r="E447" s="46">
        <v>92.39</v>
      </c>
      <c r="F447" s="172" t="s">
        <v>400</v>
      </c>
      <c r="G447" s="54">
        <v>180.7</v>
      </c>
    </row>
    <row r="448" spans="2:7" ht="63.75" x14ac:dyDescent="0.25">
      <c r="B448" s="2"/>
      <c r="C448" s="34" t="s">
        <v>24</v>
      </c>
      <c r="D448" s="38" t="s">
        <v>495</v>
      </c>
      <c r="E448" s="46">
        <v>51.33</v>
      </c>
      <c r="F448" s="172" t="s">
        <v>400</v>
      </c>
      <c r="G448" s="54">
        <v>100.4</v>
      </c>
    </row>
    <row r="449" spans="2:7" ht="51" x14ac:dyDescent="0.25">
      <c r="B449" s="2"/>
      <c r="C449" s="34" t="s">
        <v>26</v>
      </c>
      <c r="D449" s="38" t="s">
        <v>496</v>
      </c>
      <c r="E449" s="46">
        <v>66.010000000000005</v>
      </c>
      <c r="F449" s="172" t="s">
        <v>400</v>
      </c>
      <c r="G449" s="54">
        <v>129.1</v>
      </c>
    </row>
    <row r="450" spans="2:7" x14ac:dyDescent="0.25">
      <c r="B450" s="2"/>
      <c r="C450" s="34" t="s">
        <v>28</v>
      </c>
      <c r="D450" s="38" t="s">
        <v>497</v>
      </c>
      <c r="E450" s="46">
        <v>102.67</v>
      </c>
      <c r="F450" s="172" t="s">
        <v>400</v>
      </c>
      <c r="G450" s="54">
        <v>200.8</v>
      </c>
    </row>
    <row r="451" spans="2:7" ht="25.5" x14ac:dyDescent="0.25">
      <c r="B451" s="2"/>
      <c r="C451" s="34" t="s">
        <v>30</v>
      </c>
      <c r="D451" s="38" t="s">
        <v>498</v>
      </c>
      <c r="E451" s="46">
        <v>77.77</v>
      </c>
      <c r="F451" s="172" t="s">
        <v>400</v>
      </c>
      <c r="G451" s="54">
        <v>152.1</v>
      </c>
    </row>
    <row r="452" spans="2:7" ht="25.5" x14ac:dyDescent="0.25">
      <c r="B452" s="2"/>
      <c r="C452" s="34" t="s">
        <v>32</v>
      </c>
      <c r="D452" s="38" t="s">
        <v>499</v>
      </c>
      <c r="E452" s="46">
        <v>58.7</v>
      </c>
      <c r="F452" s="172" t="s">
        <v>400</v>
      </c>
      <c r="G452" s="54">
        <v>114.8</v>
      </c>
    </row>
    <row r="453" spans="2:7" ht="38.25" x14ac:dyDescent="0.25">
      <c r="B453" s="2"/>
      <c r="C453" s="34" t="s">
        <v>34</v>
      </c>
      <c r="D453" s="38" t="s">
        <v>500</v>
      </c>
      <c r="E453" s="46">
        <v>41.11</v>
      </c>
      <c r="F453" s="172" t="s">
        <v>400</v>
      </c>
      <c r="G453" s="54">
        <v>80.400000000000006</v>
      </c>
    </row>
    <row r="454" spans="2:7" x14ac:dyDescent="0.25">
      <c r="B454" s="2"/>
      <c r="C454" s="34" t="s">
        <v>36</v>
      </c>
      <c r="D454" s="38" t="s">
        <v>501</v>
      </c>
      <c r="E454" s="46">
        <v>39.93</v>
      </c>
      <c r="F454" s="172" t="s">
        <v>400</v>
      </c>
      <c r="G454" s="54">
        <v>78.099999999999994</v>
      </c>
    </row>
    <row r="455" spans="2:7" x14ac:dyDescent="0.25">
      <c r="B455" s="2"/>
      <c r="C455" s="34" t="s">
        <v>38</v>
      </c>
      <c r="D455" s="38" t="s">
        <v>502</v>
      </c>
      <c r="E455" s="46">
        <v>119.13</v>
      </c>
      <c r="F455" s="172" t="s">
        <v>400</v>
      </c>
      <c r="G455" s="54">
        <v>233</v>
      </c>
    </row>
    <row r="456" spans="2:7" x14ac:dyDescent="0.25">
      <c r="B456" s="2"/>
      <c r="C456" s="34" t="s">
        <v>40</v>
      </c>
      <c r="D456" s="38" t="s">
        <v>503</v>
      </c>
      <c r="E456" s="46">
        <v>41.98</v>
      </c>
      <c r="F456" s="172" t="s">
        <v>400</v>
      </c>
      <c r="G456" s="54">
        <v>82.1</v>
      </c>
    </row>
    <row r="457" spans="2:7" x14ac:dyDescent="0.25">
      <c r="B457" s="2"/>
      <c r="C457" s="34" t="s">
        <v>42</v>
      </c>
      <c r="D457" s="38" t="s">
        <v>504</v>
      </c>
      <c r="E457" s="46"/>
      <c r="F457" s="172"/>
      <c r="G457" s="54"/>
    </row>
    <row r="458" spans="2:7" x14ac:dyDescent="0.25">
      <c r="B458" s="2"/>
      <c r="C458" s="34" t="s">
        <v>480</v>
      </c>
      <c r="D458" s="38" t="s">
        <v>505</v>
      </c>
      <c r="E458" s="46">
        <v>20.25</v>
      </c>
      <c r="F458" s="172" t="s">
        <v>400</v>
      </c>
      <c r="G458" s="54">
        <v>39.6</v>
      </c>
    </row>
    <row r="459" spans="2:7" x14ac:dyDescent="0.25">
      <c r="B459" s="2"/>
      <c r="C459" s="34" t="s">
        <v>481</v>
      </c>
      <c r="D459" s="38" t="s">
        <v>506</v>
      </c>
      <c r="E459" s="46">
        <v>26.33</v>
      </c>
      <c r="F459" s="172" t="s">
        <v>400</v>
      </c>
      <c r="G459" s="54">
        <v>51.5</v>
      </c>
    </row>
    <row r="460" spans="2:7" x14ac:dyDescent="0.25">
      <c r="B460" s="2"/>
      <c r="C460" s="34" t="s">
        <v>482</v>
      </c>
      <c r="D460" s="38" t="s">
        <v>507</v>
      </c>
      <c r="E460" s="46">
        <v>34.26</v>
      </c>
      <c r="F460" s="172" t="s">
        <v>400</v>
      </c>
      <c r="G460" s="54">
        <v>67</v>
      </c>
    </row>
    <row r="461" spans="2:7" x14ac:dyDescent="0.25">
      <c r="B461" s="2"/>
      <c r="C461" s="34" t="s">
        <v>508</v>
      </c>
      <c r="D461" s="38" t="s">
        <v>509</v>
      </c>
      <c r="E461" s="46">
        <v>44.53</v>
      </c>
      <c r="F461" s="172" t="s">
        <v>400</v>
      </c>
      <c r="G461" s="54">
        <v>87.1</v>
      </c>
    </row>
    <row r="462" spans="2:7" ht="29.25" customHeight="1" x14ac:dyDescent="0.25">
      <c r="B462" s="2"/>
      <c r="C462" s="228" t="s">
        <v>510</v>
      </c>
      <c r="D462" s="228"/>
      <c r="E462" s="228"/>
      <c r="F462" s="228"/>
      <c r="G462" s="228"/>
    </row>
    <row r="463" spans="2:7" ht="34.5" customHeight="1" x14ac:dyDescent="0.25">
      <c r="B463" s="2"/>
      <c r="C463" s="228" t="s">
        <v>511</v>
      </c>
      <c r="D463" s="228"/>
      <c r="E463" s="228"/>
      <c r="F463" s="228"/>
      <c r="G463" s="228"/>
    </row>
    <row r="464" spans="2:7" ht="34.5" customHeight="1" x14ac:dyDescent="0.25">
      <c r="B464" s="2"/>
      <c r="C464" s="228" t="s">
        <v>512</v>
      </c>
      <c r="D464" s="228"/>
      <c r="E464" s="228"/>
      <c r="F464" s="228"/>
      <c r="G464" s="228"/>
    </row>
    <row r="465" spans="2:7" ht="34.5" customHeight="1" x14ac:dyDescent="0.25">
      <c r="B465" s="2"/>
      <c r="C465" s="228" t="s">
        <v>513</v>
      </c>
      <c r="D465" s="228"/>
      <c r="E465" s="228"/>
      <c r="F465" s="228"/>
      <c r="G465" s="228"/>
    </row>
    <row r="466" spans="2:7" ht="34.5" customHeight="1" x14ac:dyDescent="0.25">
      <c r="B466" s="2"/>
      <c r="C466" s="228" t="s">
        <v>514</v>
      </c>
      <c r="D466" s="228"/>
      <c r="E466" s="228"/>
      <c r="F466" s="228"/>
      <c r="G466" s="228"/>
    </row>
    <row r="467" spans="2:7" ht="18" customHeight="1" x14ac:dyDescent="0.25">
      <c r="B467" s="2"/>
      <c r="C467" s="228" t="s">
        <v>515</v>
      </c>
      <c r="D467" s="228"/>
      <c r="E467" s="228"/>
      <c r="F467" s="228"/>
      <c r="G467" s="228"/>
    </row>
    <row r="468" spans="2:7" ht="18" customHeight="1" x14ac:dyDescent="0.25">
      <c r="B468" s="2"/>
      <c r="C468" s="228" t="s">
        <v>516</v>
      </c>
      <c r="D468" s="228"/>
      <c r="E468" s="228"/>
      <c r="F468" s="228"/>
      <c r="G468" s="228"/>
    </row>
    <row r="469" spans="2:7" ht="34.5" customHeight="1" x14ac:dyDescent="0.25">
      <c r="B469" s="2"/>
      <c r="C469" s="228" t="s">
        <v>517</v>
      </c>
      <c r="D469" s="228"/>
      <c r="E469" s="228"/>
      <c r="F469" s="228"/>
      <c r="G469" s="228"/>
    </row>
    <row r="470" spans="2:7" ht="16.5" customHeight="1" x14ac:dyDescent="0.25">
      <c r="B470" s="2"/>
      <c r="C470" s="228" t="s">
        <v>518</v>
      </c>
      <c r="D470" s="228"/>
      <c r="E470" s="228"/>
      <c r="F470" s="228"/>
      <c r="G470" s="228"/>
    </row>
    <row r="471" spans="2:7" ht="34.5" customHeight="1" x14ac:dyDescent="0.25">
      <c r="B471" s="2"/>
      <c r="C471" s="228" t="s">
        <v>519</v>
      </c>
      <c r="D471" s="228"/>
      <c r="E471" s="228"/>
      <c r="F471" s="228"/>
      <c r="G471" s="228"/>
    </row>
    <row r="472" spans="2:7" ht="34.5" customHeight="1" x14ac:dyDescent="0.25">
      <c r="B472" s="2"/>
      <c r="C472" s="228" t="s">
        <v>520</v>
      </c>
      <c r="D472" s="228"/>
      <c r="E472" s="228"/>
      <c r="F472" s="228"/>
      <c r="G472" s="228"/>
    </row>
    <row r="473" spans="2:7" ht="34.5" customHeight="1" x14ac:dyDescent="0.25">
      <c r="B473" s="2"/>
      <c r="C473" s="228" t="s">
        <v>521</v>
      </c>
      <c r="D473" s="228"/>
      <c r="E473" s="228"/>
      <c r="F473" s="228"/>
      <c r="G473" s="228"/>
    </row>
    <row r="474" spans="2:7" x14ac:dyDescent="0.25">
      <c r="B474" s="2"/>
      <c r="C474" s="3"/>
      <c r="D474" s="2"/>
      <c r="E474" s="181"/>
      <c r="F474" s="2"/>
      <c r="G474" s="147"/>
    </row>
    <row r="475" spans="2:7" ht="26.25" x14ac:dyDescent="0.25">
      <c r="B475" s="2"/>
      <c r="C475" s="35" t="s">
        <v>749</v>
      </c>
      <c r="D475" s="35" t="s">
        <v>522</v>
      </c>
      <c r="E475" s="186" t="s">
        <v>733</v>
      </c>
      <c r="F475" s="174" t="s">
        <v>734</v>
      </c>
      <c r="G475" s="147"/>
    </row>
    <row r="476" spans="2:7" ht="51" x14ac:dyDescent="0.25">
      <c r="B476" s="2"/>
      <c r="C476" s="34" t="s">
        <v>12</v>
      </c>
      <c r="D476" s="38" t="s">
        <v>523</v>
      </c>
      <c r="E476" s="54">
        <v>296.55</v>
      </c>
      <c r="F476" s="54" t="s">
        <v>524</v>
      </c>
      <c r="G476" s="2"/>
    </row>
    <row r="477" spans="2:7" ht="25.5" x14ac:dyDescent="0.25">
      <c r="B477" s="2"/>
      <c r="C477" s="34" t="s">
        <v>14</v>
      </c>
      <c r="D477" s="38" t="s">
        <v>525</v>
      </c>
      <c r="E477" s="54">
        <v>296.55</v>
      </c>
      <c r="F477" s="54">
        <v>580</v>
      </c>
      <c r="G477" s="2"/>
    </row>
    <row r="478" spans="2:7" ht="38.25" x14ac:dyDescent="0.25">
      <c r="B478" s="2"/>
      <c r="C478" s="34" t="s">
        <v>20</v>
      </c>
      <c r="D478" s="38" t="s">
        <v>526</v>
      </c>
      <c r="E478" s="54">
        <v>189.18</v>
      </c>
      <c r="F478" s="54">
        <v>370</v>
      </c>
      <c r="G478" s="2"/>
    </row>
    <row r="479" spans="2:7" ht="25.5" x14ac:dyDescent="0.25">
      <c r="B479" s="2"/>
      <c r="C479" s="34" t="s">
        <v>22</v>
      </c>
      <c r="D479" s="38" t="s">
        <v>527</v>
      </c>
      <c r="E479" s="54">
        <v>17.38</v>
      </c>
      <c r="F479" s="54">
        <v>34</v>
      </c>
      <c r="G479" s="2"/>
    </row>
    <row r="480" spans="2:7" ht="51" x14ac:dyDescent="0.25">
      <c r="B480" s="2"/>
      <c r="C480" s="34" t="s">
        <v>24</v>
      </c>
      <c r="D480" s="38" t="s">
        <v>528</v>
      </c>
      <c r="E480" s="54">
        <v>23.01</v>
      </c>
      <c r="F480" s="54">
        <v>45</v>
      </c>
      <c r="G480" s="2"/>
    </row>
    <row r="481" spans="2:7" ht="38.25" x14ac:dyDescent="0.25">
      <c r="B481" s="2"/>
      <c r="C481" s="34" t="s">
        <v>26</v>
      </c>
      <c r="D481" s="38" t="s">
        <v>529</v>
      </c>
      <c r="E481" s="54">
        <v>25.56</v>
      </c>
      <c r="F481" s="54">
        <v>50</v>
      </c>
      <c r="G481" s="2"/>
    </row>
    <row r="482" spans="2:7" ht="38.25" x14ac:dyDescent="0.25">
      <c r="B482" s="2"/>
      <c r="C482" s="34" t="s">
        <v>28</v>
      </c>
      <c r="D482" s="38" t="s">
        <v>530</v>
      </c>
      <c r="E482" s="54">
        <v>296.55</v>
      </c>
      <c r="F482" s="54">
        <v>580</v>
      </c>
      <c r="G482" s="2"/>
    </row>
    <row r="483" spans="2:7" ht="51" x14ac:dyDescent="0.25">
      <c r="B483" s="2"/>
      <c r="C483" s="34" t="s">
        <v>30</v>
      </c>
      <c r="D483" s="38" t="s">
        <v>531</v>
      </c>
      <c r="E483" s="54">
        <v>296.55</v>
      </c>
      <c r="F483" s="54">
        <v>580</v>
      </c>
      <c r="G483" s="2"/>
    </row>
    <row r="484" spans="2:7" ht="38.25" x14ac:dyDescent="0.25">
      <c r="B484" s="2"/>
      <c r="C484" s="34" t="s">
        <v>32</v>
      </c>
      <c r="D484" s="38" t="s">
        <v>532</v>
      </c>
      <c r="E484" s="54">
        <v>296.55</v>
      </c>
      <c r="F484" s="54">
        <v>580</v>
      </c>
      <c r="G484" s="2"/>
    </row>
    <row r="485" spans="2:7" ht="89.25" x14ac:dyDescent="0.25">
      <c r="B485" s="2"/>
      <c r="C485" s="34" t="s">
        <v>34</v>
      </c>
      <c r="D485" s="38" t="s">
        <v>533</v>
      </c>
      <c r="E485" s="54">
        <v>1022.58</v>
      </c>
      <c r="F485" s="54">
        <v>2000</v>
      </c>
      <c r="G485" s="2"/>
    </row>
    <row r="486" spans="2:7" ht="38.25" x14ac:dyDescent="0.25">
      <c r="B486" s="2"/>
      <c r="C486" s="34" t="s">
        <v>36</v>
      </c>
      <c r="D486" s="38" t="s">
        <v>534</v>
      </c>
      <c r="E486" s="54">
        <v>81.81</v>
      </c>
      <c r="F486" s="54">
        <v>160</v>
      </c>
      <c r="G486" s="2"/>
    </row>
    <row r="487" spans="2:7" ht="25.5" x14ac:dyDescent="0.25">
      <c r="B487" s="2"/>
      <c r="C487" s="34" t="s">
        <v>38</v>
      </c>
      <c r="D487" s="38" t="s">
        <v>535</v>
      </c>
      <c r="E487" s="54">
        <v>112.48</v>
      </c>
      <c r="F487" s="54">
        <v>220</v>
      </c>
      <c r="G487" s="2"/>
    </row>
    <row r="488" spans="2:7" ht="38.25" x14ac:dyDescent="0.25">
      <c r="B488" s="2"/>
      <c r="C488" s="34" t="s">
        <v>40</v>
      </c>
      <c r="D488" s="38" t="s">
        <v>536</v>
      </c>
      <c r="E488" s="54">
        <v>178.95</v>
      </c>
      <c r="F488" s="54">
        <v>350</v>
      </c>
      <c r="G488" s="2"/>
    </row>
    <row r="489" spans="2:7" ht="38.25" x14ac:dyDescent="0.25">
      <c r="B489" s="2"/>
      <c r="C489" s="34" t="s">
        <v>42</v>
      </c>
      <c r="D489" s="38" t="s">
        <v>537</v>
      </c>
      <c r="E489" s="54">
        <v>51.13</v>
      </c>
      <c r="F489" s="54">
        <v>100</v>
      </c>
      <c r="G489" s="2"/>
    </row>
    <row r="490" spans="2:7" x14ac:dyDescent="0.25">
      <c r="B490" s="2"/>
      <c r="C490" s="34" t="s">
        <v>44</v>
      </c>
      <c r="D490" s="38" t="s">
        <v>538</v>
      </c>
      <c r="E490" s="54">
        <v>7.67</v>
      </c>
      <c r="F490" s="54">
        <v>15</v>
      </c>
      <c r="G490" s="2"/>
    </row>
    <row r="491" spans="2:7" x14ac:dyDescent="0.25">
      <c r="B491" s="2"/>
      <c r="C491" s="34" t="s">
        <v>46</v>
      </c>
      <c r="D491" s="38" t="s">
        <v>539</v>
      </c>
      <c r="E491" s="54">
        <v>7.67</v>
      </c>
      <c r="F491" s="54">
        <v>15</v>
      </c>
      <c r="G491" s="2"/>
    </row>
    <row r="492" spans="2:7" x14ac:dyDescent="0.25">
      <c r="B492" s="2"/>
      <c r="C492" s="34" t="s">
        <v>48</v>
      </c>
      <c r="D492" s="38" t="s">
        <v>540</v>
      </c>
      <c r="E492" s="54">
        <v>7.67</v>
      </c>
      <c r="F492" s="54">
        <v>15</v>
      </c>
      <c r="G492" s="2"/>
    </row>
    <row r="493" spans="2:7" x14ac:dyDescent="0.25">
      <c r="B493" s="2"/>
      <c r="C493" s="34" t="s">
        <v>50</v>
      </c>
      <c r="D493" s="38" t="s">
        <v>541</v>
      </c>
      <c r="E493" s="54">
        <v>1.28</v>
      </c>
      <c r="F493" s="54">
        <v>2.5</v>
      </c>
      <c r="G493" s="2"/>
    </row>
    <row r="494" spans="2:7" x14ac:dyDescent="0.25">
      <c r="B494" s="2"/>
      <c r="C494" s="34" t="s">
        <v>52</v>
      </c>
      <c r="D494" s="38" t="s">
        <v>542</v>
      </c>
      <c r="E494" s="54">
        <v>1.02</v>
      </c>
      <c r="F494" s="54">
        <v>2</v>
      </c>
      <c r="G494" s="2"/>
    </row>
    <row r="495" spans="2:7" x14ac:dyDescent="0.25">
      <c r="B495" s="2"/>
      <c r="C495" s="34" t="s">
        <v>76</v>
      </c>
      <c r="D495" s="38" t="s">
        <v>543</v>
      </c>
      <c r="E495" s="54">
        <v>1.28</v>
      </c>
      <c r="F495" s="54">
        <v>2.5</v>
      </c>
      <c r="G495" s="2"/>
    </row>
    <row r="496" spans="2:7" x14ac:dyDescent="0.25">
      <c r="B496" s="2"/>
      <c r="C496" s="34" t="s">
        <v>78</v>
      </c>
      <c r="D496" s="38" t="s">
        <v>544</v>
      </c>
      <c r="E496" s="54">
        <v>1.53</v>
      </c>
      <c r="F496" s="54">
        <v>3</v>
      </c>
      <c r="G496" s="2"/>
    </row>
    <row r="497" spans="2:7" ht="25.5" x14ac:dyDescent="0.25">
      <c r="B497" s="2"/>
      <c r="C497" s="34" t="s">
        <v>80</v>
      </c>
      <c r="D497" s="38" t="s">
        <v>545</v>
      </c>
      <c r="E497" s="54">
        <v>2.56</v>
      </c>
      <c r="F497" s="54">
        <v>5</v>
      </c>
      <c r="G497" s="2"/>
    </row>
    <row r="498" spans="2:7" ht="25.5" x14ac:dyDescent="0.25">
      <c r="B498" s="2"/>
      <c r="C498" s="34" t="s">
        <v>83</v>
      </c>
      <c r="D498" s="38" t="s">
        <v>546</v>
      </c>
      <c r="E498" s="54">
        <v>2.56</v>
      </c>
      <c r="F498" s="54">
        <v>5</v>
      </c>
      <c r="G498" s="2"/>
    </row>
    <row r="499" spans="2:7" ht="25.5" x14ac:dyDescent="0.25">
      <c r="B499" s="2"/>
      <c r="C499" s="34" t="s">
        <v>147</v>
      </c>
      <c r="D499" s="38" t="s">
        <v>547</v>
      </c>
      <c r="E499" s="54">
        <v>2.56</v>
      </c>
      <c r="F499" s="54">
        <v>5</v>
      </c>
      <c r="G499" s="2"/>
    </row>
    <row r="500" spans="2:7" ht="25.5" x14ac:dyDescent="0.25">
      <c r="B500" s="2"/>
      <c r="C500" s="34" t="s">
        <v>149</v>
      </c>
      <c r="D500" s="38" t="s">
        <v>548</v>
      </c>
      <c r="E500" s="54">
        <v>2.56</v>
      </c>
      <c r="F500" s="54">
        <v>5</v>
      </c>
      <c r="G500" s="2"/>
    </row>
    <row r="501" spans="2:7" ht="25.5" x14ac:dyDescent="0.25">
      <c r="B501" s="2"/>
      <c r="C501" s="34" t="s">
        <v>151</v>
      </c>
      <c r="D501" s="38" t="s">
        <v>549</v>
      </c>
      <c r="E501" s="54">
        <v>38.35</v>
      </c>
      <c r="F501" s="54">
        <v>75</v>
      </c>
      <c r="G501" s="2"/>
    </row>
    <row r="502" spans="2:7" x14ac:dyDescent="0.25">
      <c r="B502" s="2"/>
      <c r="C502" s="34" t="s">
        <v>153</v>
      </c>
      <c r="D502" s="38" t="s">
        <v>550</v>
      </c>
      <c r="E502" s="54">
        <v>23.01</v>
      </c>
      <c r="F502" s="54">
        <v>45</v>
      </c>
      <c r="G502" s="2"/>
    </row>
    <row r="503" spans="2:7" x14ac:dyDescent="0.25">
      <c r="B503" s="2"/>
      <c r="C503" s="3"/>
      <c r="D503" s="2"/>
      <c r="E503" s="181"/>
      <c r="F503" s="2"/>
      <c r="G503" s="2"/>
    </row>
    <row r="504" spans="2:7" ht="30" customHeight="1" x14ac:dyDescent="0.25">
      <c r="B504" s="2"/>
      <c r="C504" s="247" t="s">
        <v>551</v>
      </c>
      <c r="D504" s="247"/>
      <c r="E504" s="247"/>
      <c r="F504" s="247"/>
      <c r="G504" s="2"/>
    </row>
    <row r="505" spans="2:7" ht="30" customHeight="1" x14ac:dyDescent="0.25">
      <c r="B505" s="2"/>
      <c r="C505" s="228" t="s">
        <v>552</v>
      </c>
      <c r="D505" s="228"/>
      <c r="E505" s="228"/>
      <c r="F505" s="228"/>
      <c r="G505" s="2"/>
    </row>
    <row r="506" spans="2:7" ht="63" customHeight="1" x14ac:dyDescent="0.25">
      <c r="B506" s="2"/>
      <c r="C506" s="228" t="s">
        <v>553</v>
      </c>
      <c r="D506" s="228"/>
      <c r="E506" s="228"/>
      <c r="F506" s="228"/>
      <c r="G506" s="2"/>
    </row>
  </sheetData>
  <mergeCells count="32">
    <mergeCell ref="C504:F504"/>
    <mergeCell ref="C505:F505"/>
    <mergeCell ref="C506:F506"/>
    <mergeCell ref="C8:C9"/>
    <mergeCell ref="C467:G467"/>
    <mergeCell ref="C468:G468"/>
    <mergeCell ref="C469:G469"/>
    <mergeCell ref="C470:G470"/>
    <mergeCell ref="C471:G471"/>
    <mergeCell ref="C472:G472"/>
    <mergeCell ref="G440:G441"/>
    <mergeCell ref="C462:G462"/>
    <mergeCell ref="C473:G473"/>
    <mergeCell ref="C463:G463"/>
    <mergeCell ref="C464:G464"/>
    <mergeCell ref="C465:G465"/>
    <mergeCell ref="C466:G466"/>
    <mergeCell ref="C2:G2"/>
    <mergeCell ref="C302:F302"/>
    <mergeCell ref="C441:F441"/>
    <mergeCell ref="C336:F336"/>
    <mergeCell ref="C341:F341"/>
    <mergeCell ref="C322:F322"/>
    <mergeCell ref="C5:D5"/>
    <mergeCell ref="D8:D9"/>
    <mergeCell ref="F8:F9"/>
    <mergeCell ref="C275:F275"/>
    <mergeCell ref="C232:F232"/>
    <mergeCell ref="C6:F6"/>
    <mergeCell ref="C362:C366"/>
    <mergeCell ref="C369:F369"/>
    <mergeCell ref="E8:E9"/>
  </mergeCells>
  <pageMargins left="0.2" right="0.2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Превал стара тарифа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2026-01-23T13:33:59Z</dcterms:modified>
</cp:coreProperties>
</file>